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Donenko\Documents\Зелені насадження\"/>
    </mc:Choice>
  </mc:AlternateContent>
  <xr:revisionPtr revIDLastSave="0" documentId="13_ncr:1_{8F2935C7-FD13-4040-B1EF-4AECEF83A9DD}" xr6:coauthVersionLast="36" xr6:coauthVersionMax="36" xr10:uidLastSave="{00000000-0000-0000-0000-000000000000}"/>
  <bookViews>
    <workbookView xWindow="32775" yWindow="90" windowWidth="15195" windowHeight="9900" xr2:uid="{00000000-000D-0000-FFFF-FFFF00000000}"/>
  </bookViews>
  <sheets>
    <sheet name="Лист1 (3)" sheetId="6" r:id="rId1"/>
    <sheet name="Лист1" sheetId="4" r:id="rId2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</definedName>
    <definedName name="MPageCount">2</definedName>
    <definedName name="MPageRange" hidden="1">Лист1!$A$34:$A$65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2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1">Лист1!$11:$13</definedName>
    <definedName name="ЗапускЗаголовкаСтраниц">#REF!</definedName>
    <definedName name="КодЭГРПОУ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Скрыть1">#REF!</definedName>
    <definedName name="Скрыть2">#REF!</definedName>
  </definedNames>
  <calcPr calcId="191029"/>
</workbook>
</file>

<file path=xl/calcChain.xml><?xml version="1.0" encoding="utf-8"?>
<calcChain xmlns="http://schemas.openxmlformats.org/spreadsheetml/2006/main">
  <c r="O16" i="4" l="1"/>
  <c r="P16" i="4"/>
  <c r="Q16" i="4"/>
  <c r="R16" i="4"/>
  <c r="S16" i="4"/>
  <c r="T16" i="4"/>
  <c r="U16" i="4"/>
  <c r="V16" i="4"/>
  <c r="O17" i="4"/>
  <c r="P17" i="4"/>
  <c r="Q17" i="4"/>
  <c r="R17" i="4"/>
  <c r="S17" i="4"/>
  <c r="T17" i="4"/>
  <c r="U17" i="4"/>
  <c r="V17" i="4"/>
  <c r="F18" i="4"/>
  <c r="G18" i="4"/>
  <c r="H18" i="4"/>
  <c r="I18" i="4"/>
  <c r="J18" i="4"/>
  <c r="K18" i="4"/>
  <c r="L18" i="4"/>
  <c r="M18" i="4"/>
  <c r="O21" i="4"/>
  <c r="P21" i="4"/>
  <c r="Q21" i="4"/>
  <c r="R21" i="4"/>
  <c r="S21" i="4"/>
  <c r="T21" i="4"/>
  <c r="U21" i="4"/>
  <c r="V21" i="4"/>
  <c r="O22" i="4"/>
  <c r="P22" i="4"/>
  <c r="Q22" i="4"/>
  <c r="R22" i="4"/>
  <c r="S22" i="4"/>
  <c r="T22" i="4"/>
  <c r="U22" i="4"/>
  <c r="V22" i="4"/>
  <c r="O23" i="4"/>
  <c r="P23" i="4"/>
  <c r="Q23" i="4"/>
  <c r="R23" i="4"/>
  <c r="S23" i="4"/>
  <c r="T23" i="4"/>
  <c r="U23" i="4"/>
  <c r="V23" i="4"/>
  <c r="O24" i="4"/>
  <c r="P24" i="4"/>
  <c r="Q24" i="4"/>
  <c r="R24" i="4"/>
  <c r="S24" i="4"/>
  <c r="T24" i="4"/>
  <c r="U24" i="4"/>
  <c r="V24" i="4"/>
  <c r="F25" i="4"/>
  <c r="G25" i="4"/>
  <c r="H25" i="4"/>
  <c r="I25" i="4"/>
  <c r="J25" i="4"/>
  <c r="K25" i="4"/>
  <c r="L25" i="4"/>
  <c r="M25" i="4"/>
  <c r="O28" i="4"/>
  <c r="P28" i="4"/>
  <c r="Q28" i="4"/>
  <c r="R28" i="4"/>
  <c r="S28" i="4"/>
  <c r="T28" i="4"/>
  <c r="U28" i="4"/>
  <c r="V28" i="4"/>
  <c r="O29" i="4"/>
  <c r="P29" i="4"/>
  <c r="Q29" i="4"/>
  <c r="R29" i="4"/>
  <c r="S29" i="4"/>
  <c r="T29" i="4"/>
  <c r="U29" i="4"/>
  <c r="V29" i="4"/>
  <c r="O30" i="4"/>
  <c r="P30" i="4"/>
  <c r="Q30" i="4"/>
  <c r="R30" i="4"/>
  <c r="S30" i="4"/>
  <c r="T30" i="4"/>
  <c r="U30" i="4"/>
  <c r="V30" i="4"/>
  <c r="O32" i="4"/>
  <c r="P32" i="4"/>
  <c r="Q32" i="4"/>
  <c r="R32" i="4"/>
  <c r="S32" i="4"/>
  <c r="T32" i="4"/>
  <c r="U32" i="4"/>
  <c r="V32" i="4"/>
  <c r="O33" i="4"/>
  <c r="P33" i="4"/>
  <c r="Q33" i="4"/>
  <c r="R33" i="4"/>
  <c r="S33" i="4"/>
  <c r="T33" i="4"/>
  <c r="U33" i="4"/>
  <c r="V33" i="4"/>
  <c r="O34" i="4"/>
  <c r="P34" i="4"/>
  <c r="Q34" i="4"/>
  <c r="R34" i="4"/>
  <c r="S34" i="4"/>
  <c r="T34" i="4"/>
  <c r="U34" i="4"/>
  <c r="V34" i="4"/>
  <c r="O35" i="4"/>
  <c r="P35" i="4"/>
  <c r="Q35" i="4"/>
  <c r="R35" i="4"/>
  <c r="S35" i="4"/>
  <c r="T35" i="4"/>
  <c r="U35" i="4"/>
  <c r="V35" i="4"/>
  <c r="O36" i="4"/>
  <c r="P36" i="4"/>
  <c r="Q36" i="4"/>
  <c r="R36" i="4"/>
  <c r="S36" i="4"/>
  <c r="T36" i="4"/>
  <c r="U36" i="4"/>
  <c r="V36" i="4"/>
  <c r="O37" i="4"/>
  <c r="P37" i="4"/>
  <c r="Q37" i="4"/>
  <c r="R37" i="4"/>
  <c r="S37" i="4"/>
  <c r="T37" i="4"/>
  <c r="U37" i="4"/>
  <c r="V37" i="4"/>
  <c r="O38" i="4"/>
  <c r="P38" i="4"/>
  <c r="Q38" i="4"/>
  <c r="R38" i="4"/>
  <c r="S38" i="4"/>
  <c r="T38" i="4"/>
  <c r="U38" i="4"/>
  <c r="V38" i="4"/>
  <c r="O39" i="4"/>
  <c r="P39" i="4"/>
  <c r="Q39" i="4"/>
  <c r="R39" i="4"/>
  <c r="S39" i="4"/>
  <c r="T39" i="4"/>
  <c r="U39" i="4"/>
  <c r="V39" i="4"/>
  <c r="O40" i="4"/>
  <c r="P40" i="4"/>
  <c r="Q40" i="4"/>
  <c r="R40" i="4"/>
  <c r="S40" i="4"/>
  <c r="T40" i="4"/>
  <c r="U40" i="4"/>
  <c r="V40" i="4"/>
  <c r="O41" i="4"/>
  <c r="P41" i="4"/>
  <c r="Q41" i="4"/>
  <c r="R41" i="4"/>
  <c r="S41" i="4"/>
  <c r="T41" i="4"/>
  <c r="U41" i="4"/>
  <c r="V41" i="4"/>
  <c r="O42" i="4"/>
  <c r="P42" i="4"/>
  <c r="Q42" i="4"/>
  <c r="R42" i="4"/>
  <c r="S42" i="4"/>
  <c r="T42" i="4"/>
  <c r="U42" i="4"/>
  <c r="V42" i="4"/>
  <c r="O43" i="4"/>
  <c r="P43" i="4"/>
  <c r="Q43" i="4"/>
  <c r="R43" i="4"/>
  <c r="S43" i="4"/>
  <c r="T43" i="4"/>
  <c r="U43" i="4"/>
  <c r="V43" i="4"/>
  <c r="F44" i="4"/>
  <c r="G44" i="4"/>
  <c r="H44" i="4"/>
  <c r="I44" i="4"/>
  <c r="J44" i="4"/>
  <c r="K44" i="4"/>
  <c r="L44" i="4"/>
  <c r="M44" i="4"/>
  <c r="O47" i="4"/>
  <c r="P47" i="4"/>
  <c r="Q47" i="4"/>
  <c r="R47" i="4"/>
  <c r="S47" i="4"/>
  <c r="T47" i="4"/>
  <c r="U47" i="4"/>
  <c r="V47" i="4"/>
  <c r="O48" i="4"/>
  <c r="P48" i="4"/>
  <c r="Q48" i="4"/>
  <c r="R48" i="4"/>
  <c r="S48" i="4"/>
  <c r="T48" i="4"/>
  <c r="U48" i="4"/>
  <c r="V48" i="4"/>
  <c r="O49" i="4"/>
  <c r="P49" i="4"/>
  <c r="Q49" i="4"/>
  <c r="R49" i="4"/>
  <c r="S49" i="4"/>
  <c r="T49" i="4"/>
  <c r="U49" i="4"/>
  <c r="V49" i="4"/>
  <c r="O50" i="4"/>
  <c r="P50" i="4"/>
  <c r="Q50" i="4"/>
  <c r="R50" i="4"/>
  <c r="S50" i="4"/>
  <c r="T50" i="4"/>
  <c r="U50" i="4"/>
  <c r="V50" i="4"/>
  <c r="O51" i="4"/>
  <c r="P51" i="4"/>
  <c r="Q51" i="4"/>
  <c r="R51" i="4"/>
  <c r="S51" i="4"/>
  <c r="T51" i="4"/>
  <c r="U51" i="4"/>
  <c r="V51" i="4"/>
  <c r="O52" i="4"/>
  <c r="P52" i="4"/>
  <c r="Q52" i="4"/>
  <c r="R52" i="4"/>
  <c r="S52" i="4"/>
  <c r="T52" i="4"/>
  <c r="U52" i="4"/>
  <c r="V52" i="4"/>
  <c r="F53" i="4"/>
  <c r="G53" i="4"/>
  <c r="H53" i="4"/>
  <c r="I53" i="4"/>
  <c r="J53" i="4"/>
  <c r="K53" i="4"/>
  <c r="L53" i="4"/>
  <c r="M53" i="4"/>
  <c r="O56" i="4"/>
  <c r="P56" i="4"/>
  <c r="Q56" i="4"/>
  <c r="R56" i="4"/>
  <c r="S56" i="4"/>
  <c r="T56" i="4"/>
  <c r="U56" i="4"/>
  <c r="V56" i="4"/>
  <c r="O57" i="4"/>
  <c r="P57" i="4"/>
  <c r="Q57" i="4"/>
  <c r="R57" i="4"/>
  <c r="S57" i="4"/>
  <c r="T57" i="4"/>
  <c r="U57" i="4"/>
  <c r="V57" i="4"/>
  <c r="F58" i="4"/>
  <c r="G58" i="4"/>
  <c r="H58" i="4"/>
  <c r="I58" i="4"/>
  <c r="J58" i="4"/>
  <c r="K58" i="4"/>
  <c r="L58" i="4"/>
  <c r="M58" i="4"/>
  <c r="O61" i="4"/>
  <c r="P61" i="4"/>
  <c r="Q61" i="4"/>
  <c r="R61" i="4"/>
  <c r="S61" i="4"/>
  <c r="T61" i="4"/>
  <c r="U61" i="4"/>
  <c r="V61" i="4"/>
  <c r="O62" i="4"/>
  <c r="P62" i="4"/>
  <c r="Q62" i="4"/>
  <c r="R62" i="4"/>
  <c r="S62" i="4"/>
  <c r="T62" i="4"/>
  <c r="U62" i="4"/>
  <c r="V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</calcChain>
</file>

<file path=xl/sharedStrings.xml><?xml version="1.0" encoding="utf-8"?>
<sst xmlns="http://schemas.openxmlformats.org/spreadsheetml/2006/main" count="747" uniqueCount="244">
  <si>
    <t>Найменування</t>
  </si>
  <si>
    <t>Типова форма № З-11</t>
  </si>
  <si>
    <t>ЗАТВЕРДЖЕНО</t>
  </si>
  <si>
    <t>(назва установи)</t>
  </si>
  <si>
    <t>Наказ Державного казначейства України</t>
  </si>
  <si>
    <t>18.12.2000     № 130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</si>
  <si>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</si>
  <si>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</si>
  <si>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</si>
  <si>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</si>
  <si>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</si>
  <si>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</si>
  <si>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Ціна</t>
  </si>
  <si>
    <t>Відмітки</t>
  </si>
  <si>
    <t>кількість</t>
  </si>
  <si>
    <t>сума</t>
  </si>
  <si>
    <t>дебет</t>
  </si>
  <si>
    <t>кредит</t>
  </si>
  <si>
    <t>Виконавчий комітет Раївської сільської ради</t>
  </si>
  <si>
    <t>з  1 січня 2023 р. по 30 квітня 2023 р.</t>
  </si>
  <si>
    <t>Залишок
на 01.01.2023</t>
  </si>
  <si>
    <t>Оборот з 01.01.2023 по 30.04.2023</t>
  </si>
  <si>
    <t>Залишок
на 30.04.2023</t>
  </si>
  <si>
    <t>1017  Буханіст В.О.               Розділ: МОЛ</t>
  </si>
  <si>
    <t>^</t>
  </si>
  <si>
    <t>шт</t>
  </si>
  <si>
    <t>береза бородавчата(садженці) (101700001)</t>
  </si>
  <si>
    <t>ВСЬОГО за МВО Буханіст В.О.</t>
  </si>
  <si>
    <t>1017  Гречко Л.І.</t>
  </si>
  <si>
    <t>зелені насадження(адм буд) (101700005)</t>
  </si>
  <si>
    <t>зелені насадження(біля пам ятника) (101700004)</t>
  </si>
  <si>
    <t>зелені насадження(будівля майстерні) (101700002)</t>
  </si>
  <si>
    <t>зелені насадження(парк) (101700003)</t>
  </si>
  <si>
    <t>ВСЬОГО за МВО Гречко Л.І.</t>
  </si>
  <si>
    <t>Акація (101700036)</t>
  </si>
  <si>
    <t>Яліаець пірамідальний (101700037)</t>
  </si>
  <si>
    <t>Ялівець Блю Чіп (101700038)</t>
  </si>
  <si>
    <t>80,83</t>
  </si>
  <si>
    <t>1017  Калашніков І.В. </t>
  </si>
  <si>
    <t>Акація (101700020)</t>
  </si>
  <si>
    <t>Верба (101700022)</t>
  </si>
  <si>
    <t>Горобина (101700028)</t>
  </si>
  <si>
    <t>17,25</t>
  </si>
  <si>
    <t>Деревоподібний ялівець (101700031)</t>
  </si>
  <si>
    <t>3,50</t>
  </si>
  <si>
    <t>Каштан (101700029)</t>
  </si>
  <si>
    <t>44,50</t>
  </si>
  <si>
    <t>Клен (101700023)</t>
  </si>
  <si>
    <t>60,33</t>
  </si>
  <si>
    <t>Самшит (101700024)</t>
  </si>
  <si>
    <t>2,06</t>
  </si>
  <si>
    <t>Тамарикс (101700030)</t>
  </si>
  <si>
    <t>Черемха (101700025)</t>
  </si>
  <si>
    <t>Ялівець (101700027)</t>
  </si>
  <si>
    <t>3,13</t>
  </si>
  <si>
    <t>Ялина голуба (101700021)</t>
  </si>
  <si>
    <t>126,75</t>
  </si>
  <si>
    <t>Ялина зелена (101700026)</t>
  </si>
  <si>
    <t>ВСЬОГО за МВО Калашніков І.В. </t>
  </si>
  <si>
    <t>1017  Краснопольський П.А.</t>
  </si>
  <si>
    <t>Берест (101700018)</t>
  </si>
  <si>
    <t>Груша (101700019)</t>
  </si>
  <si>
    <t>Каштан (101700015)</t>
  </si>
  <si>
    <t>21,50</t>
  </si>
  <si>
    <t>Маслина (101700014)</t>
  </si>
  <si>
    <t>37,57</t>
  </si>
  <si>
    <t>Осокор (101700017)</t>
  </si>
  <si>
    <t>береза (101700016)</t>
  </si>
  <si>
    <t>ВСЬОГО за МВО Краснопольський П.А.</t>
  </si>
  <si>
    <t>1017  Сугоняєв К.В.</t>
  </si>
  <si>
    <t>дерева декоративні (101700002)</t>
  </si>
  <si>
    <t>70,25</t>
  </si>
  <si>
    <t>дерева фруктові (101700001)</t>
  </si>
  <si>
    <t>70,23</t>
  </si>
  <si>
    <t>ВСЬОГО за МВО Сугоняєв К.В.</t>
  </si>
  <si>
    <t>1017  Ярохович А.І.</t>
  </si>
  <si>
    <t>береза (101700011)</t>
  </si>
  <si>
    <t>157,45</t>
  </si>
  <si>
    <t>троянда (101700006, 101700007, 101700008, 101700009, 101700010)</t>
  </si>
  <si>
    <t>ВСЬОГО за МВО Ярохович А.І.</t>
  </si>
  <si>
    <t>ВСЬОГО за розділом МОЛ</t>
  </si>
  <si>
    <t>Липа  (саджанці)(101700032)</t>
  </si>
  <si>
    <t>Липа  (саджанці)</t>
  </si>
  <si>
    <t>береза бородавчата</t>
  </si>
  <si>
    <t>незадовільний</t>
  </si>
  <si>
    <t xml:space="preserve">дерева декоративні </t>
  </si>
  <si>
    <t>дерева фруктові</t>
  </si>
  <si>
    <t xml:space="preserve">береза </t>
  </si>
  <si>
    <t xml:space="preserve">троянда </t>
  </si>
  <si>
    <t>Берест</t>
  </si>
  <si>
    <t xml:space="preserve">Груша </t>
  </si>
  <si>
    <t xml:space="preserve">Каштан </t>
  </si>
  <si>
    <t xml:space="preserve">Осокор </t>
  </si>
  <si>
    <t xml:space="preserve">Акація </t>
  </si>
  <si>
    <t xml:space="preserve">Верба </t>
  </si>
  <si>
    <t xml:space="preserve">Горобина </t>
  </si>
  <si>
    <t xml:space="preserve">Деревоподібний ялівець </t>
  </si>
  <si>
    <t xml:space="preserve">Клен </t>
  </si>
  <si>
    <t xml:space="preserve">Самшит </t>
  </si>
  <si>
    <t xml:space="preserve">Тамарикс </t>
  </si>
  <si>
    <t>Черемха</t>
  </si>
  <si>
    <t>Ялівець</t>
  </si>
  <si>
    <t xml:space="preserve">Ялина голуба </t>
  </si>
  <si>
    <t xml:space="preserve">Ялина зелена </t>
  </si>
  <si>
    <t>задовільне</t>
  </si>
  <si>
    <t xml:space="preserve">Ялівець Блю Чіп </t>
  </si>
  <si>
    <t>Типи</t>
  </si>
  <si>
    <t>Видовий склад</t>
  </si>
  <si>
    <t>Вік</t>
  </si>
  <si>
    <t>Якість</t>
  </si>
  <si>
    <t>Кількість</t>
  </si>
  <si>
    <t>Адреса</t>
  </si>
  <si>
    <t>листвяні</t>
  </si>
  <si>
    <t xml:space="preserve">с. Новогніде,    вул.Центральна </t>
  </si>
  <si>
    <t>с. Михайлівка</t>
  </si>
  <si>
    <t>с. Шевченки вул. Центральна 46</t>
  </si>
  <si>
    <t>с.Веселе меморіальний комплекс</t>
  </si>
  <si>
    <t>кущ</t>
  </si>
  <si>
    <t>с. Луб'янка, вул.Центральна,5</t>
  </si>
  <si>
    <t>с. Луб'янка, вул.Центральна,3</t>
  </si>
  <si>
    <t>с. Луб'янка, вул.Центральна,1</t>
  </si>
  <si>
    <t>с. Луб'янка, вул.Центральна,3-б</t>
  </si>
  <si>
    <t>с. Раївка, вул Таланова, 10-А</t>
  </si>
  <si>
    <t>кущ хвойний</t>
  </si>
  <si>
    <t xml:space="preserve">Ялівець пірамідальний </t>
  </si>
  <si>
    <t>задовльний</t>
  </si>
  <si>
    <t>Лох сріблястий</t>
  </si>
  <si>
    <t>сливи</t>
  </si>
  <si>
    <t xml:space="preserve"> задовільна</t>
  </si>
  <si>
    <t>с.Луб'янка вул. Лесі Українки, 12</t>
  </si>
  <si>
    <t>с. Великомихайлівка</t>
  </si>
  <si>
    <t>с. Шевченківське вул. Центральна 46</t>
  </si>
  <si>
    <t>берези</t>
  </si>
  <si>
    <t>задовільна</t>
  </si>
  <si>
    <t>с.Великомихайлівка, вул.Центральна, буд. 54</t>
  </si>
  <si>
    <t>шовковиця</t>
  </si>
  <si>
    <t>каштан</t>
  </si>
  <si>
    <t>горіхи</t>
  </si>
  <si>
    <t>хвойні</t>
  </si>
  <si>
    <t>ялинки</t>
  </si>
  <si>
    <t>вишні</t>
  </si>
  <si>
    <t>задовільна/не задовільна</t>
  </si>
  <si>
    <t>клени</t>
  </si>
  <si>
    <t>яблуні</t>
  </si>
  <si>
    <t>тополя</t>
  </si>
  <si>
    <t>груші</t>
  </si>
  <si>
    <t>абрикос</t>
  </si>
  <si>
    <t>зелена огорожа (кущі)</t>
  </si>
  <si>
    <t>ялівець</t>
  </si>
  <si>
    <t>не задовільна</t>
  </si>
  <si>
    <t xml:space="preserve">туї </t>
  </si>
  <si>
    <t>Тополя</t>
  </si>
  <si>
    <t>яблуня</t>
  </si>
  <si>
    <t>Клен</t>
  </si>
  <si>
    <t>береза</t>
  </si>
  <si>
    <t>Хвойні</t>
  </si>
  <si>
    <t>Туя кругла</t>
  </si>
  <si>
    <t>сосна</t>
  </si>
  <si>
    <t>ялина звичайна</t>
  </si>
  <si>
    <t>рози</t>
  </si>
  <si>
    <t>барбарис</t>
  </si>
  <si>
    <t>кущі</t>
  </si>
  <si>
    <t>с. Михайлівка вул. Шкільна, 37</t>
  </si>
  <si>
    <t xml:space="preserve">берези </t>
  </si>
  <si>
    <t>с. Вільне, вул.Центральна, 140</t>
  </si>
  <si>
    <t>каштани</t>
  </si>
  <si>
    <t>фруктові</t>
  </si>
  <si>
    <t>незадовільна</t>
  </si>
  <si>
    <t>рябина</t>
  </si>
  <si>
    <t>тополі</t>
  </si>
  <si>
    <t xml:space="preserve">ялинки </t>
  </si>
  <si>
    <t>с. Раївка, вул.Бугаєнка, 3-а</t>
  </si>
  <si>
    <t>акація</t>
  </si>
  <si>
    <t xml:space="preserve"> іва</t>
  </si>
  <si>
    <t>туя</t>
  </si>
  <si>
    <t>с.Раївка, вул.Таланова, 7</t>
  </si>
  <si>
    <t>липа</t>
  </si>
  <si>
    <t>верба</t>
  </si>
  <si>
    <t>самшит</t>
  </si>
  <si>
    <t>"наречена"</t>
  </si>
  <si>
    <t>різні</t>
  </si>
  <si>
    <t>с.Миролюбівка вул.Миру 35а</t>
  </si>
  <si>
    <t>сафора</t>
  </si>
  <si>
    <t xml:space="preserve">незадовільна </t>
  </si>
  <si>
    <t>троянда</t>
  </si>
  <si>
    <t>бузок</t>
  </si>
  <si>
    <t>с. Раївка, вул. Центральна, 36</t>
  </si>
  <si>
    <t>ялина</t>
  </si>
  <si>
    <t>Василівський БК - філія Раївського центру культури та дозвілля,                 с. Василівка-на-Дніпрі,                           вул. Яворницького, 44</t>
  </si>
  <si>
    <t>Миролюбівський ск - філія Раївського центру культури та дозвілля, с. Миролюбівка,                 вул. Садова, 21</t>
  </si>
  <si>
    <t>вишня</t>
  </si>
  <si>
    <t>Михайлівський ск - філія Раївського центру культури та дозвілля, с. Михайлівка,                                                     вул. Центральна, 40 а</t>
  </si>
  <si>
    <t>ялинка</t>
  </si>
  <si>
    <t>Новопоселківський БК - філія Раївського центру культури та дозвілля, с. Новий Посьолок,                            вул. Вишнева, 25а</t>
  </si>
  <si>
    <t>клен</t>
  </si>
  <si>
    <t>Раївський ск - філія Раївського центру культури та дозвілля,                 с. Веселе, вул. Гагаріна, 4</t>
  </si>
  <si>
    <t>хвойні дерева</t>
  </si>
  <si>
    <t>с.Кислянка, вул.Виконкомівська, 2</t>
  </si>
  <si>
    <t>с.Луб'янка, вул.Центральна, 8Б</t>
  </si>
  <si>
    <t>с.Раївка, вул.Квітнева, 15А</t>
  </si>
  <si>
    <t>с.Михйлівка вул.Гоголя, 52</t>
  </si>
  <si>
    <t>с.Веселе, вул.Осіння, 5</t>
  </si>
  <si>
    <t>с.Миролюбівка, вул.Квітнева, 44</t>
  </si>
  <si>
    <t>Акація</t>
  </si>
  <si>
    <t>більше 50 років</t>
  </si>
  <si>
    <t>5</t>
  </si>
  <si>
    <t>задовільний</t>
  </si>
  <si>
    <t>Береза</t>
  </si>
  <si>
    <t>Ялинка</t>
  </si>
  <si>
    <t>Туя</t>
  </si>
  <si>
    <t>с.Василівка-на-Дніпрі, Шкільна 1</t>
  </si>
  <si>
    <t>Листяні</t>
  </si>
  <si>
    <t>Верба</t>
  </si>
  <si>
    <t>Лисгяні</t>
  </si>
  <si>
    <t>Сливи</t>
  </si>
  <si>
    <t>5 задовільна 1 незадовільна</t>
  </si>
  <si>
    <t>Лис гяні</t>
  </si>
  <si>
    <t>5 задовільна 2 незадовільна</t>
  </si>
  <si>
    <t>Берези</t>
  </si>
  <si>
    <t>Лина</t>
  </si>
  <si>
    <t>Абрикоси</t>
  </si>
  <si>
    <t>Алича</t>
  </si>
  <si>
    <t>Вишні</t>
  </si>
  <si>
    <t>8 задовільна 16 незадовільна</t>
  </si>
  <si>
    <t>7 задовільна 1 незадовільна</t>
  </si>
  <si>
    <t>Яблуні</t>
  </si>
  <si>
    <t>Каштан</t>
  </si>
  <si>
    <t>Шовковиця</t>
  </si>
  <si>
    <t>Груші</t>
  </si>
  <si>
    <t>14 задовільна 3 незадовільна</t>
  </si>
  <si>
    <t>27 задовільна 2 незадовільна</t>
  </si>
  <si>
    <t>2 задовільна 2 незадовільна</t>
  </si>
  <si>
    <t>с.Новоолександрівка, вул.Центральна,3</t>
  </si>
  <si>
    <t>57</t>
  </si>
  <si>
    <t>210</t>
  </si>
  <si>
    <t>с.Миролюбівка, вул. Миру,624</t>
  </si>
  <si>
    <t>27</t>
  </si>
  <si>
    <t>с.Миролюбівка, вул. Миру,б24</t>
  </si>
  <si>
    <t>10</t>
  </si>
  <si>
    <t>18</t>
  </si>
  <si>
    <t>Реєстр зелених насадженнь в межах населених пунктів</t>
  </si>
  <si>
    <t>Раївської сільської ради</t>
  </si>
  <si>
    <t>станом на 01.04.2023 року*</t>
  </si>
  <si>
    <t>* Інформація оновлюється відповідно до інвентаризаційних заходів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</si>
</sst>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6" fillId="0" borderId="0" xfId="0" applyFont="1" applyFill="1"/>
    <xf numFmtId="0" fontId="7" fillId="0" borderId="0" xfId="0" applyFont="1" applyFill="1" applyAlignment="1">
      <alignment horizontal="centerContinuous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5" xfId="0" applyNumberFormat="1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8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2" fontId="6" fillId="0" borderId="8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0" fontId="6" fillId="0" borderId="10" xfId="0" applyFont="1" applyFill="1" applyBorder="1"/>
    <xf numFmtId="0" fontId="8" fillId="0" borderId="11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right" vertical="top"/>
    </xf>
    <xf numFmtId="164" fontId="6" fillId="0" borderId="1" xfId="0" applyNumberFormat="1" applyFont="1" applyFill="1" applyBorder="1" applyAlignment="1">
      <alignment horizontal="right" vertical="top"/>
    </xf>
    <xf numFmtId="0" fontId="6" fillId="0" borderId="17" xfId="0" applyFont="1" applyFill="1" applyBorder="1" applyAlignment="1">
      <alignment vertical="top"/>
    </xf>
    <xf numFmtId="49" fontId="8" fillId="0" borderId="6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/>
    </xf>
    <xf numFmtId="1" fontId="2" fillId="0" borderId="1" xfId="1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0" xfId="1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4" fillId="0" borderId="15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 vertical="center" textRotation="90" wrapText="1"/>
    </xf>
    <xf numFmtId="0" fontId="8" fillId="0" borderId="24" xfId="0" applyFont="1" applyFill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 textRotation="90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center"/>
    </xf>
    <xf numFmtId="0" fontId="1" fillId="0" borderId="0" xfId="1" applyFont="1" applyAlignment="1">
      <alignment horizontal="lef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1000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0"/>
  <sheetViews>
    <sheetView tabSelected="1" workbookViewId="0">
      <selection activeCell="B6" sqref="B6"/>
    </sheetView>
  </sheetViews>
  <sheetFormatPr defaultColWidth="8.85546875" defaultRowHeight="15" x14ac:dyDescent="0.25"/>
  <cols>
    <col min="1" max="1" width="21.85546875" style="39" customWidth="1"/>
    <col min="2" max="2" width="33" style="39" customWidth="1"/>
    <col min="3" max="3" width="21.5703125" style="39" customWidth="1"/>
    <col min="4" max="4" width="31.7109375" style="39" customWidth="1"/>
    <col min="5" max="5" width="15.7109375" style="39" customWidth="1"/>
    <col min="6" max="6" width="38" style="40" customWidth="1"/>
    <col min="7" max="16384" width="8.85546875" style="39"/>
  </cols>
  <sheetData>
    <row r="1" spans="1:6" ht="18.75" x14ac:dyDescent="0.3">
      <c r="A1" s="50" t="s">
        <v>240</v>
      </c>
      <c r="B1" s="50"/>
      <c r="C1" s="50"/>
      <c r="D1" s="50"/>
      <c r="E1" s="50"/>
      <c r="F1" s="50"/>
    </row>
    <row r="2" spans="1:6" ht="18.75" x14ac:dyDescent="0.3">
      <c r="A2" s="50" t="s">
        <v>241</v>
      </c>
      <c r="B2" s="50"/>
      <c r="C2" s="50"/>
      <c r="D2" s="50"/>
      <c r="E2" s="50"/>
      <c r="F2" s="50"/>
    </row>
    <row r="3" spans="1:6" ht="18.75" x14ac:dyDescent="0.3">
      <c r="A3" s="71" t="s">
        <v>242</v>
      </c>
      <c r="B3" s="71"/>
      <c r="C3" s="71"/>
      <c r="D3" s="71"/>
      <c r="E3" s="71"/>
      <c r="F3" s="71"/>
    </row>
    <row r="4" spans="1:6" x14ac:dyDescent="0.25">
      <c r="A4" s="41" t="s">
        <v>106</v>
      </c>
      <c r="B4" s="41" t="s">
        <v>107</v>
      </c>
      <c r="C4" s="41" t="s">
        <v>108</v>
      </c>
      <c r="D4" s="41" t="s">
        <v>109</v>
      </c>
      <c r="E4" s="41" t="s">
        <v>110</v>
      </c>
      <c r="F4" s="42" t="s">
        <v>111</v>
      </c>
    </row>
    <row r="5" spans="1:6" x14ac:dyDescent="0.25">
      <c r="A5" s="41" t="s">
        <v>112</v>
      </c>
      <c r="B5" s="43" t="s">
        <v>82</v>
      </c>
      <c r="C5" s="44">
        <v>3</v>
      </c>
      <c r="D5" s="44" t="s">
        <v>104</v>
      </c>
      <c r="E5" s="45">
        <v>28</v>
      </c>
      <c r="F5" s="46" t="s">
        <v>113</v>
      </c>
    </row>
    <row r="6" spans="1:6" x14ac:dyDescent="0.25">
      <c r="A6" s="41" t="s">
        <v>112</v>
      </c>
      <c r="B6" s="43" t="s">
        <v>83</v>
      </c>
      <c r="C6" s="44">
        <v>6</v>
      </c>
      <c r="D6" s="44" t="s">
        <v>104</v>
      </c>
      <c r="E6" s="45">
        <v>17</v>
      </c>
      <c r="F6" s="46" t="s">
        <v>113</v>
      </c>
    </row>
    <row r="7" spans="1:6" x14ac:dyDescent="0.25">
      <c r="A7" s="41" t="s">
        <v>112</v>
      </c>
      <c r="B7" s="43" t="s">
        <v>153</v>
      </c>
      <c r="C7" s="44">
        <v>35</v>
      </c>
      <c r="D7" s="44" t="s">
        <v>104</v>
      </c>
      <c r="E7" s="45">
        <v>1</v>
      </c>
      <c r="F7" s="46" t="s">
        <v>118</v>
      </c>
    </row>
    <row r="8" spans="1:6" ht="31.5" customHeight="1" x14ac:dyDescent="0.25">
      <c r="A8" s="41" t="s">
        <v>112</v>
      </c>
      <c r="B8" s="43" t="s">
        <v>95</v>
      </c>
      <c r="C8" s="44">
        <v>35</v>
      </c>
      <c r="D8" s="44" t="s">
        <v>104</v>
      </c>
      <c r="E8" s="45">
        <v>1</v>
      </c>
      <c r="F8" s="46" t="s">
        <v>119</v>
      </c>
    </row>
    <row r="9" spans="1:6" ht="16.5" customHeight="1" x14ac:dyDescent="0.25">
      <c r="A9" s="41" t="s">
        <v>112</v>
      </c>
      <c r="B9" s="41" t="s">
        <v>226</v>
      </c>
      <c r="C9" s="41">
        <v>35</v>
      </c>
      <c r="D9" s="41" t="s">
        <v>104</v>
      </c>
      <c r="E9" s="41">
        <v>1</v>
      </c>
      <c r="F9" s="46" t="s">
        <v>120</v>
      </c>
    </row>
    <row r="10" spans="1:6" ht="13.15" customHeight="1" x14ac:dyDescent="0.25">
      <c r="A10" s="41" t="s">
        <v>112</v>
      </c>
      <c r="B10" s="41" t="s">
        <v>95</v>
      </c>
      <c r="C10" s="41">
        <v>35</v>
      </c>
      <c r="D10" s="41" t="s">
        <v>104</v>
      </c>
      <c r="E10" s="41">
        <v>1</v>
      </c>
      <c r="F10" s="46" t="s">
        <v>121</v>
      </c>
    </row>
    <row r="11" spans="1:6" ht="13.15" customHeight="1" x14ac:dyDescent="0.25">
      <c r="A11" s="41" t="s">
        <v>112</v>
      </c>
      <c r="B11" s="41" t="s">
        <v>93</v>
      </c>
      <c r="C11" s="41">
        <v>5</v>
      </c>
      <c r="D11" s="41" t="s">
        <v>104</v>
      </c>
      <c r="E11" s="41">
        <v>1</v>
      </c>
      <c r="F11" s="46" t="s">
        <v>116</v>
      </c>
    </row>
    <row r="12" spans="1:6" ht="13.15" customHeight="1" x14ac:dyDescent="0.25">
      <c r="A12" s="41" t="s">
        <v>123</v>
      </c>
      <c r="B12" s="41" t="s">
        <v>124</v>
      </c>
      <c r="C12" s="41">
        <v>5</v>
      </c>
      <c r="D12" s="41" t="s">
        <v>104</v>
      </c>
      <c r="E12" s="41">
        <v>7</v>
      </c>
      <c r="F12" s="46" t="s">
        <v>116</v>
      </c>
    </row>
    <row r="13" spans="1:6" ht="13.15" customHeight="1" x14ac:dyDescent="0.25">
      <c r="A13" s="41" t="s">
        <v>123</v>
      </c>
      <c r="B13" s="41" t="s">
        <v>105</v>
      </c>
      <c r="C13" s="41">
        <v>5</v>
      </c>
      <c r="D13" s="41" t="s">
        <v>104</v>
      </c>
      <c r="E13" s="41">
        <v>6</v>
      </c>
      <c r="F13" s="46" t="s">
        <v>116</v>
      </c>
    </row>
    <row r="14" spans="1:6" ht="13.15" customHeight="1" x14ac:dyDescent="0.25">
      <c r="A14" s="41" t="s">
        <v>112</v>
      </c>
      <c r="B14" s="41" t="s">
        <v>93</v>
      </c>
      <c r="C14" s="41">
        <v>2</v>
      </c>
      <c r="D14" s="41" t="s">
        <v>84</v>
      </c>
      <c r="E14" s="41">
        <v>8</v>
      </c>
      <c r="F14" s="46" t="s">
        <v>122</v>
      </c>
    </row>
    <row r="15" spans="1:6" ht="13.15" customHeight="1" x14ac:dyDescent="0.25">
      <c r="A15" s="41" t="s">
        <v>112</v>
      </c>
      <c r="B15" s="41" t="s">
        <v>94</v>
      </c>
      <c r="C15" s="41">
        <v>2</v>
      </c>
      <c r="D15" s="41" t="s">
        <v>84</v>
      </c>
      <c r="E15" s="41">
        <v>2</v>
      </c>
      <c r="F15" s="46" t="s">
        <v>122</v>
      </c>
    </row>
    <row r="16" spans="1:6" ht="13.15" customHeight="1" x14ac:dyDescent="0.25">
      <c r="A16" s="41" t="s">
        <v>112</v>
      </c>
      <c r="B16" s="41" t="s">
        <v>95</v>
      </c>
      <c r="C16" s="41">
        <v>5</v>
      </c>
      <c r="D16" s="41" t="s">
        <v>125</v>
      </c>
      <c r="E16" s="41">
        <v>16</v>
      </c>
      <c r="F16" s="46" t="s">
        <v>122</v>
      </c>
    </row>
    <row r="17" spans="1:6" ht="13.15" customHeight="1" x14ac:dyDescent="0.25">
      <c r="A17" s="41" t="s">
        <v>123</v>
      </c>
      <c r="B17" s="41" t="s">
        <v>96</v>
      </c>
      <c r="C17" s="41">
        <v>20</v>
      </c>
      <c r="D17" s="41" t="s">
        <v>125</v>
      </c>
      <c r="E17" s="41">
        <v>2</v>
      </c>
      <c r="F17" s="46" t="s">
        <v>122</v>
      </c>
    </row>
    <row r="18" spans="1:6" ht="13.15" customHeight="1" x14ac:dyDescent="0.25">
      <c r="A18" s="41" t="s">
        <v>112</v>
      </c>
      <c r="B18" s="41" t="s">
        <v>91</v>
      </c>
      <c r="C18" s="41">
        <v>20</v>
      </c>
      <c r="D18" s="41" t="s">
        <v>125</v>
      </c>
      <c r="E18" s="41">
        <v>2</v>
      </c>
      <c r="F18" s="46" t="s">
        <v>122</v>
      </c>
    </row>
    <row r="19" spans="1:6" ht="13.15" customHeight="1" x14ac:dyDescent="0.25">
      <c r="A19" s="41" t="s">
        <v>112</v>
      </c>
      <c r="B19" s="41" t="s">
        <v>97</v>
      </c>
      <c r="C19" s="41">
        <v>20</v>
      </c>
      <c r="D19" s="41" t="s">
        <v>125</v>
      </c>
      <c r="E19" s="41">
        <v>3</v>
      </c>
      <c r="F19" s="46" t="s">
        <v>122</v>
      </c>
    </row>
    <row r="20" spans="1:6" ht="13.15" customHeight="1" x14ac:dyDescent="0.25">
      <c r="A20" s="41" t="s">
        <v>112</v>
      </c>
      <c r="B20" s="41" t="s">
        <v>98</v>
      </c>
      <c r="C20" s="41">
        <v>20</v>
      </c>
      <c r="D20" s="41" t="s">
        <v>125</v>
      </c>
      <c r="E20" s="41">
        <v>31</v>
      </c>
      <c r="F20" s="46" t="s">
        <v>122</v>
      </c>
    </row>
    <row r="21" spans="1:6" ht="13.15" customHeight="1" x14ac:dyDescent="0.25">
      <c r="A21" s="41" t="s">
        <v>112</v>
      </c>
      <c r="B21" s="41" t="s">
        <v>99</v>
      </c>
      <c r="C21" s="41">
        <v>20</v>
      </c>
      <c r="D21" s="41" t="s">
        <v>125</v>
      </c>
      <c r="E21" s="41">
        <v>4</v>
      </c>
      <c r="F21" s="46" t="s">
        <v>122</v>
      </c>
    </row>
    <row r="22" spans="1:6" ht="13.15" customHeight="1" x14ac:dyDescent="0.25">
      <c r="A22" s="41" t="s">
        <v>112</v>
      </c>
      <c r="B22" s="41" t="s">
        <v>100</v>
      </c>
      <c r="C22" s="41">
        <v>20</v>
      </c>
      <c r="D22" s="41" t="s">
        <v>125</v>
      </c>
      <c r="E22" s="41">
        <v>1</v>
      </c>
      <c r="F22" s="46" t="s">
        <v>122</v>
      </c>
    </row>
    <row r="23" spans="1:6" ht="13.15" customHeight="1" x14ac:dyDescent="0.25">
      <c r="A23" s="41" t="s">
        <v>117</v>
      </c>
      <c r="B23" s="41" t="s">
        <v>101</v>
      </c>
      <c r="C23" s="41">
        <v>20</v>
      </c>
      <c r="D23" s="41" t="s">
        <v>125</v>
      </c>
      <c r="E23" s="41">
        <v>16</v>
      </c>
      <c r="F23" s="46" t="s">
        <v>122</v>
      </c>
    </row>
    <row r="24" spans="1:6" ht="13.15" customHeight="1" x14ac:dyDescent="0.25">
      <c r="A24" s="41" t="s">
        <v>117</v>
      </c>
      <c r="B24" s="41" t="s">
        <v>102</v>
      </c>
      <c r="C24" s="41">
        <v>20</v>
      </c>
      <c r="D24" s="41" t="s">
        <v>125</v>
      </c>
      <c r="E24" s="41">
        <v>4</v>
      </c>
      <c r="F24" s="46" t="s">
        <v>122</v>
      </c>
    </row>
    <row r="25" spans="1:6" ht="13.15" customHeight="1" x14ac:dyDescent="0.25">
      <c r="A25" s="41" t="s">
        <v>117</v>
      </c>
      <c r="B25" s="41" t="s">
        <v>103</v>
      </c>
      <c r="C25" s="41">
        <v>20</v>
      </c>
      <c r="D25" s="41" t="s">
        <v>125</v>
      </c>
      <c r="E25" s="41">
        <v>1</v>
      </c>
      <c r="F25" s="46" t="s">
        <v>122</v>
      </c>
    </row>
    <row r="26" spans="1:6" ht="13.15" customHeight="1" x14ac:dyDescent="0.25">
      <c r="A26" s="41" t="s">
        <v>112</v>
      </c>
      <c r="B26" s="41" t="s">
        <v>89</v>
      </c>
      <c r="C26" s="41">
        <v>30</v>
      </c>
      <c r="D26" s="41" t="s">
        <v>84</v>
      </c>
      <c r="E26" s="41">
        <v>1</v>
      </c>
      <c r="F26" s="46" t="s">
        <v>115</v>
      </c>
    </row>
    <row r="27" spans="1:6" ht="13.15" customHeight="1" x14ac:dyDescent="0.25">
      <c r="A27" s="41" t="s">
        <v>112</v>
      </c>
      <c r="B27" s="41" t="s">
        <v>90</v>
      </c>
      <c r="C27" s="41">
        <v>30</v>
      </c>
      <c r="D27" s="41" t="s">
        <v>84</v>
      </c>
      <c r="E27" s="41">
        <v>1</v>
      </c>
      <c r="F27" s="46" t="s">
        <v>131</v>
      </c>
    </row>
    <row r="28" spans="1:6" x14ac:dyDescent="0.25">
      <c r="A28" s="41" t="s">
        <v>112</v>
      </c>
      <c r="B28" s="41" t="s">
        <v>91</v>
      </c>
      <c r="C28" s="41">
        <v>30</v>
      </c>
      <c r="D28" s="41" t="s">
        <v>84</v>
      </c>
      <c r="E28" s="41">
        <v>4</v>
      </c>
      <c r="F28" s="46" t="s">
        <v>131</v>
      </c>
    </row>
    <row r="29" spans="1:6" x14ac:dyDescent="0.25">
      <c r="A29" s="41" t="s">
        <v>112</v>
      </c>
      <c r="B29" s="41" t="s">
        <v>126</v>
      </c>
      <c r="C29" s="41">
        <v>30</v>
      </c>
      <c r="D29" s="41" t="s">
        <v>84</v>
      </c>
      <c r="E29" s="41">
        <v>7</v>
      </c>
      <c r="F29" s="46" t="s">
        <v>131</v>
      </c>
    </row>
    <row r="30" spans="1:6" x14ac:dyDescent="0.25">
      <c r="A30" s="41" t="s">
        <v>112</v>
      </c>
      <c r="B30" s="41" t="s">
        <v>92</v>
      </c>
      <c r="C30" s="41">
        <v>30</v>
      </c>
      <c r="D30" s="41" t="s">
        <v>84</v>
      </c>
      <c r="E30" s="41">
        <v>1</v>
      </c>
      <c r="F30" s="46" t="s">
        <v>131</v>
      </c>
    </row>
    <row r="31" spans="1:6" x14ac:dyDescent="0.25">
      <c r="A31" s="41" t="s">
        <v>112</v>
      </c>
      <c r="B31" s="41" t="s">
        <v>87</v>
      </c>
      <c r="C31" s="41">
        <v>30</v>
      </c>
      <c r="D31" s="41" t="s">
        <v>84</v>
      </c>
      <c r="E31" s="41">
        <v>1</v>
      </c>
      <c r="F31" s="46" t="s">
        <v>131</v>
      </c>
    </row>
    <row r="32" spans="1:6" x14ac:dyDescent="0.25">
      <c r="A32" s="41" t="s">
        <v>112</v>
      </c>
      <c r="B32" s="41" t="s">
        <v>85</v>
      </c>
      <c r="C32" s="41"/>
      <c r="D32" s="41" t="s">
        <v>84</v>
      </c>
      <c r="E32" s="41">
        <v>52</v>
      </c>
      <c r="F32" s="46" t="s">
        <v>114</v>
      </c>
    </row>
    <row r="33" spans="1:6" x14ac:dyDescent="0.25">
      <c r="A33" s="41" t="s">
        <v>112</v>
      </c>
      <c r="B33" s="41" t="s">
        <v>86</v>
      </c>
      <c r="C33" s="41"/>
      <c r="D33" s="41" t="s">
        <v>84</v>
      </c>
      <c r="E33" s="41">
        <v>22</v>
      </c>
      <c r="F33" s="46" t="s">
        <v>114</v>
      </c>
    </row>
    <row r="34" spans="1:6" x14ac:dyDescent="0.25">
      <c r="A34" s="41" t="s">
        <v>112</v>
      </c>
      <c r="B34" s="41" t="s">
        <v>87</v>
      </c>
      <c r="C34" s="41">
        <v>5</v>
      </c>
      <c r="D34" s="41" t="s">
        <v>104</v>
      </c>
      <c r="E34" s="41">
        <v>11</v>
      </c>
      <c r="F34" s="46" t="s">
        <v>130</v>
      </c>
    </row>
    <row r="35" spans="1:6" x14ac:dyDescent="0.25">
      <c r="A35" s="41" t="s">
        <v>112</v>
      </c>
      <c r="B35" s="41" t="s">
        <v>127</v>
      </c>
      <c r="C35" s="41">
        <v>23</v>
      </c>
      <c r="D35" s="41" t="s">
        <v>128</v>
      </c>
      <c r="E35" s="41">
        <v>4</v>
      </c>
      <c r="F35" s="46" t="s">
        <v>129</v>
      </c>
    </row>
    <row r="36" spans="1:6" x14ac:dyDescent="0.25">
      <c r="A36" s="41" t="s">
        <v>117</v>
      </c>
      <c r="B36" s="41" t="s">
        <v>88</v>
      </c>
      <c r="C36" s="41">
        <v>5</v>
      </c>
      <c r="D36" s="41" t="s">
        <v>104</v>
      </c>
      <c r="E36" s="41">
        <v>93</v>
      </c>
      <c r="F36" s="46" t="s">
        <v>130</v>
      </c>
    </row>
    <row r="37" spans="1:6" ht="30" x14ac:dyDescent="0.25">
      <c r="A37" s="41" t="s">
        <v>112</v>
      </c>
      <c r="B37" s="41" t="s">
        <v>132</v>
      </c>
      <c r="C37" s="41">
        <v>48</v>
      </c>
      <c r="D37" s="41" t="s">
        <v>133</v>
      </c>
      <c r="E37" s="41">
        <v>4</v>
      </c>
      <c r="F37" s="46" t="s">
        <v>134</v>
      </c>
    </row>
    <row r="38" spans="1:6" ht="30" x14ac:dyDescent="0.25">
      <c r="A38" s="41" t="s">
        <v>112</v>
      </c>
      <c r="B38" s="41" t="s">
        <v>135</v>
      </c>
      <c r="C38" s="41">
        <v>48</v>
      </c>
      <c r="D38" s="41" t="s">
        <v>133</v>
      </c>
      <c r="E38" s="41">
        <v>1</v>
      </c>
      <c r="F38" s="46" t="s">
        <v>134</v>
      </c>
    </row>
    <row r="39" spans="1:6" ht="30" x14ac:dyDescent="0.25">
      <c r="A39" s="41" t="s">
        <v>112</v>
      </c>
      <c r="B39" s="41" t="s">
        <v>136</v>
      </c>
      <c r="C39" s="41">
        <v>48</v>
      </c>
      <c r="D39" s="41" t="s">
        <v>133</v>
      </c>
      <c r="E39" s="41">
        <v>1</v>
      </c>
      <c r="F39" s="46" t="s">
        <v>134</v>
      </c>
    </row>
    <row r="40" spans="1:6" ht="30" x14ac:dyDescent="0.25">
      <c r="A40" s="41" t="s">
        <v>112</v>
      </c>
      <c r="B40" s="41" t="s">
        <v>137</v>
      </c>
      <c r="C40" s="41">
        <v>48</v>
      </c>
      <c r="D40" s="41" t="s">
        <v>133</v>
      </c>
      <c r="E40" s="41">
        <v>3</v>
      </c>
      <c r="F40" s="46" t="s">
        <v>134</v>
      </c>
    </row>
    <row r="41" spans="1:6" ht="30" x14ac:dyDescent="0.25">
      <c r="A41" s="41" t="s">
        <v>138</v>
      </c>
      <c r="B41" s="41" t="s">
        <v>139</v>
      </c>
      <c r="C41" s="41">
        <v>11</v>
      </c>
      <c r="D41" s="41" t="s">
        <v>133</v>
      </c>
      <c r="E41" s="41">
        <v>5</v>
      </c>
      <c r="F41" s="46" t="s">
        <v>134</v>
      </c>
    </row>
    <row r="42" spans="1:6" ht="30" x14ac:dyDescent="0.25">
      <c r="A42" s="41" t="s">
        <v>112</v>
      </c>
      <c r="B42" s="41" t="s">
        <v>140</v>
      </c>
      <c r="C42" s="41">
        <v>48</v>
      </c>
      <c r="D42" s="41" t="s">
        <v>141</v>
      </c>
      <c r="E42" s="41">
        <v>16</v>
      </c>
      <c r="F42" s="46" t="s">
        <v>134</v>
      </c>
    </row>
    <row r="43" spans="1:6" ht="30" x14ac:dyDescent="0.25">
      <c r="A43" s="41" t="s">
        <v>112</v>
      </c>
      <c r="B43" s="41" t="s">
        <v>142</v>
      </c>
      <c r="C43" s="41">
        <v>48</v>
      </c>
      <c r="D43" s="41" t="s">
        <v>141</v>
      </c>
      <c r="E43" s="41">
        <v>59</v>
      </c>
      <c r="F43" s="46" t="s">
        <v>134</v>
      </c>
    </row>
    <row r="44" spans="1:6" ht="30" x14ac:dyDescent="0.25">
      <c r="A44" s="41" t="s">
        <v>112</v>
      </c>
      <c r="B44" s="41" t="s">
        <v>143</v>
      </c>
      <c r="C44" s="41">
        <v>48</v>
      </c>
      <c r="D44" s="41" t="s">
        <v>141</v>
      </c>
      <c r="E44" s="41">
        <v>1</v>
      </c>
      <c r="F44" s="46" t="s">
        <v>134</v>
      </c>
    </row>
    <row r="45" spans="1:6" ht="30" x14ac:dyDescent="0.25">
      <c r="A45" s="41" t="s">
        <v>112</v>
      </c>
      <c r="B45" s="41" t="s">
        <v>144</v>
      </c>
      <c r="C45" s="41">
        <v>48</v>
      </c>
      <c r="D45" s="41" t="s">
        <v>149</v>
      </c>
      <c r="E45" s="41">
        <v>1</v>
      </c>
      <c r="F45" s="46" t="s">
        <v>134</v>
      </c>
    </row>
    <row r="46" spans="1:6" ht="30" x14ac:dyDescent="0.25">
      <c r="A46" s="41" t="s">
        <v>112</v>
      </c>
      <c r="B46" s="41" t="s">
        <v>127</v>
      </c>
      <c r="C46" s="41">
        <v>48</v>
      </c>
      <c r="D46" s="41" t="s">
        <v>141</v>
      </c>
      <c r="E46" s="41">
        <v>18</v>
      </c>
      <c r="F46" s="46" t="s">
        <v>134</v>
      </c>
    </row>
    <row r="47" spans="1:6" ht="30" x14ac:dyDescent="0.25">
      <c r="A47" s="41" t="s">
        <v>112</v>
      </c>
      <c r="B47" s="41" t="s">
        <v>145</v>
      </c>
      <c r="C47" s="41">
        <v>48</v>
      </c>
      <c r="D47" s="41" t="s">
        <v>141</v>
      </c>
      <c r="E47" s="41">
        <v>21</v>
      </c>
      <c r="F47" s="46" t="s">
        <v>134</v>
      </c>
    </row>
    <row r="48" spans="1:6" ht="30" x14ac:dyDescent="0.25">
      <c r="A48" s="41" t="s">
        <v>112</v>
      </c>
      <c r="B48" s="41" t="s">
        <v>146</v>
      </c>
      <c r="C48" s="41">
        <v>48</v>
      </c>
      <c r="D48" s="41" t="s">
        <v>141</v>
      </c>
      <c r="E48" s="41">
        <v>2</v>
      </c>
      <c r="F48" s="46" t="s">
        <v>134</v>
      </c>
    </row>
    <row r="49" spans="1:6" ht="30" x14ac:dyDescent="0.25">
      <c r="A49" s="41" t="s">
        <v>161</v>
      </c>
      <c r="B49" s="41" t="s">
        <v>147</v>
      </c>
      <c r="C49" s="41">
        <v>48</v>
      </c>
      <c r="D49" s="41" t="s">
        <v>133</v>
      </c>
      <c r="E49" s="41">
        <v>1</v>
      </c>
      <c r="F49" s="46" t="s">
        <v>134</v>
      </c>
    </row>
    <row r="50" spans="1:6" ht="30" x14ac:dyDescent="0.25">
      <c r="A50" s="41" t="s">
        <v>138</v>
      </c>
      <c r="B50" s="41" t="s">
        <v>148</v>
      </c>
      <c r="C50" s="41">
        <v>11</v>
      </c>
      <c r="D50" s="41" t="s">
        <v>133</v>
      </c>
      <c r="E50" s="41">
        <v>5</v>
      </c>
      <c r="F50" s="46" t="s">
        <v>134</v>
      </c>
    </row>
    <row r="51" spans="1:6" ht="30" x14ac:dyDescent="0.25">
      <c r="A51" s="41" t="s">
        <v>138</v>
      </c>
      <c r="B51" s="41" t="s">
        <v>150</v>
      </c>
      <c r="C51" s="41">
        <v>11</v>
      </c>
      <c r="D51" s="41" t="s">
        <v>133</v>
      </c>
      <c r="E51" s="41">
        <v>70</v>
      </c>
      <c r="F51" s="46" t="s">
        <v>134</v>
      </c>
    </row>
    <row r="52" spans="1:6" x14ac:dyDescent="0.25">
      <c r="A52" s="41" t="s">
        <v>161</v>
      </c>
      <c r="B52" s="41" t="s">
        <v>147</v>
      </c>
      <c r="C52" s="41" t="s">
        <v>233</v>
      </c>
      <c r="D52" s="41" t="s">
        <v>133</v>
      </c>
      <c r="E52" s="41" t="s">
        <v>234</v>
      </c>
      <c r="F52" s="46" t="s">
        <v>235</v>
      </c>
    </row>
    <row r="53" spans="1:6" x14ac:dyDescent="0.25">
      <c r="A53" s="41" t="s">
        <v>112</v>
      </c>
      <c r="B53" s="41" t="s">
        <v>101</v>
      </c>
      <c r="C53" s="41" t="s">
        <v>233</v>
      </c>
      <c r="D53" s="41" t="s">
        <v>133</v>
      </c>
      <c r="E53" s="41" t="s">
        <v>236</v>
      </c>
      <c r="F53" s="46" t="s">
        <v>237</v>
      </c>
    </row>
    <row r="54" spans="1:6" x14ac:dyDescent="0.25">
      <c r="A54" s="41" t="s">
        <v>112</v>
      </c>
      <c r="B54" s="41" t="s">
        <v>151</v>
      </c>
      <c r="C54" s="41" t="s">
        <v>233</v>
      </c>
      <c r="D54" s="41" t="s">
        <v>133</v>
      </c>
      <c r="E54" s="41" t="s">
        <v>238</v>
      </c>
      <c r="F54" s="46" t="s">
        <v>235</v>
      </c>
    </row>
    <row r="55" spans="1:6" x14ac:dyDescent="0.25">
      <c r="A55" s="41" t="s">
        <v>112</v>
      </c>
      <c r="B55" s="41" t="s">
        <v>226</v>
      </c>
      <c r="C55" s="41" t="s">
        <v>233</v>
      </c>
      <c r="D55" s="41" t="s">
        <v>133</v>
      </c>
      <c r="E55" s="41" t="s">
        <v>239</v>
      </c>
      <c r="F55" s="46" t="s">
        <v>235</v>
      </c>
    </row>
    <row r="56" spans="1:6" x14ac:dyDescent="0.25">
      <c r="A56" s="41" t="s">
        <v>112</v>
      </c>
      <c r="B56" s="41" t="s">
        <v>152</v>
      </c>
      <c r="C56" s="41">
        <v>10</v>
      </c>
      <c r="D56" s="41" t="s">
        <v>133</v>
      </c>
      <c r="E56" s="41">
        <v>14</v>
      </c>
      <c r="F56" s="46" t="s">
        <v>162</v>
      </c>
    </row>
    <row r="57" spans="1:6" x14ac:dyDescent="0.25">
      <c r="A57" s="41" t="s">
        <v>112</v>
      </c>
      <c r="B57" s="41" t="s">
        <v>137</v>
      </c>
      <c r="C57" s="41">
        <v>20</v>
      </c>
      <c r="D57" s="41" t="s">
        <v>133</v>
      </c>
      <c r="E57" s="41">
        <v>1</v>
      </c>
      <c r="F57" s="46" t="s">
        <v>162</v>
      </c>
    </row>
    <row r="58" spans="1:6" x14ac:dyDescent="0.25">
      <c r="A58" s="41" t="s">
        <v>112</v>
      </c>
      <c r="B58" s="41" t="s">
        <v>136</v>
      </c>
      <c r="C58" s="41">
        <v>30</v>
      </c>
      <c r="D58" s="41" t="s">
        <v>133</v>
      </c>
      <c r="E58" s="41">
        <v>2</v>
      </c>
      <c r="F58" s="46" t="s">
        <v>162</v>
      </c>
    </row>
    <row r="59" spans="1:6" x14ac:dyDescent="0.25">
      <c r="A59" s="41" t="s">
        <v>112</v>
      </c>
      <c r="B59" s="41" t="s">
        <v>153</v>
      </c>
      <c r="C59" s="41">
        <v>40</v>
      </c>
      <c r="D59" s="41" t="s">
        <v>133</v>
      </c>
      <c r="E59" s="41">
        <v>5</v>
      </c>
      <c r="F59" s="46" t="s">
        <v>162</v>
      </c>
    </row>
    <row r="60" spans="1:6" x14ac:dyDescent="0.25">
      <c r="A60" s="41" t="s">
        <v>112</v>
      </c>
      <c r="B60" s="41" t="s">
        <v>154</v>
      </c>
      <c r="C60" s="41">
        <v>10</v>
      </c>
      <c r="D60" s="41" t="s">
        <v>133</v>
      </c>
      <c r="E60" s="41">
        <v>82</v>
      </c>
      <c r="F60" s="46" t="s">
        <v>162</v>
      </c>
    </row>
    <row r="61" spans="1:6" x14ac:dyDescent="0.25">
      <c r="A61" s="41" t="s">
        <v>112</v>
      </c>
      <c r="B61" s="41" t="s">
        <v>95</v>
      </c>
      <c r="C61" s="41">
        <v>11</v>
      </c>
      <c r="D61" s="41" t="s">
        <v>133</v>
      </c>
      <c r="E61" s="41">
        <v>19</v>
      </c>
      <c r="F61" s="46" t="s">
        <v>162</v>
      </c>
    </row>
    <row r="62" spans="1:6" x14ac:dyDescent="0.25">
      <c r="A62" s="41" t="s">
        <v>155</v>
      </c>
      <c r="B62" s="41" t="s">
        <v>156</v>
      </c>
      <c r="C62" s="41">
        <v>11</v>
      </c>
      <c r="D62" s="41" t="s">
        <v>133</v>
      </c>
      <c r="E62" s="41">
        <v>14</v>
      </c>
      <c r="F62" s="46" t="s">
        <v>162</v>
      </c>
    </row>
    <row r="63" spans="1:6" x14ac:dyDescent="0.25">
      <c r="A63" s="41" t="s">
        <v>155</v>
      </c>
      <c r="B63" s="41" t="s">
        <v>148</v>
      </c>
      <c r="C63" s="41">
        <v>11</v>
      </c>
      <c r="D63" s="41" t="s">
        <v>133</v>
      </c>
      <c r="E63" s="41">
        <v>95</v>
      </c>
      <c r="F63" s="46" t="s">
        <v>162</v>
      </c>
    </row>
    <row r="64" spans="1:6" x14ac:dyDescent="0.25">
      <c r="A64" s="41" t="s">
        <v>155</v>
      </c>
      <c r="B64" s="41" t="s">
        <v>157</v>
      </c>
      <c r="C64" s="41">
        <v>3</v>
      </c>
      <c r="D64" s="41" t="s">
        <v>133</v>
      </c>
      <c r="E64" s="41">
        <v>64</v>
      </c>
      <c r="F64" s="46" t="s">
        <v>162</v>
      </c>
    </row>
    <row r="65" spans="1:6" x14ac:dyDescent="0.25">
      <c r="A65" s="41" t="s">
        <v>155</v>
      </c>
      <c r="B65" s="41" t="s">
        <v>158</v>
      </c>
      <c r="C65" s="41">
        <v>11</v>
      </c>
      <c r="D65" s="41" t="s">
        <v>133</v>
      </c>
      <c r="E65" s="41">
        <v>4</v>
      </c>
      <c r="F65" s="46" t="s">
        <v>162</v>
      </c>
    </row>
    <row r="66" spans="1:6" x14ac:dyDescent="0.25">
      <c r="A66" s="41" t="s">
        <v>161</v>
      </c>
      <c r="B66" s="41" t="s">
        <v>159</v>
      </c>
      <c r="C66" s="41">
        <v>10</v>
      </c>
      <c r="D66" s="41" t="s">
        <v>133</v>
      </c>
      <c r="E66" s="41">
        <v>23</v>
      </c>
      <c r="F66" s="46" t="s">
        <v>162</v>
      </c>
    </row>
    <row r="67" spans="1:6" x14ac:dyDescent="0.25">
      <c r="A67" s="41" t="s">
        <v>161</v>
      </c>
      <c r="B67" s="41" t="s">
        <v>160</v>
      </c>
      <c r="C67" s="41">
        <v>11</v>
      </c>
      <c r="D67" s="41" t="s">
        <v>133</v>
      </c>
      <c r="E67" s="41">
        <v>3</v>
      </c>
      <c r="F67" s="46" t="s">
        <v>162</v>
      </c>
    </row>
    <row r="68" spans="1:6" x14ac:dyDescent="0.25">
      <c r="A68" s="41" t="s">
        <v>112</v>
      </c>
      <c r="B68" s="41" t="s">
        <v>163</v>
      </c>
      <c r="C68" s="41">
        <v>45</v>
      </c>
      <c r="D68" s="41" t="s">
        <v>133</v>
      </c>
      <c r="E68" s="41">
        <v>25</v>
      </c>
      <c r="F68" s="46" t="s">
        <v>164</v>
      </c>
    </row>
    <row r="69" spans="1:6" x14ac:dyDescent="0.25">
      <c r="A69" s="41" t="s">
        <v>112</v>
      </c>
      <c r="B69" s="41" t="s">
        <v>165</v>
      </c>
      <c r="C69" s="41">
        <v>40</v>
      </c>
      <c r="D69" s="41" t="s">
        <v>133</v>
      </c>
      <c r="E69" s="41">
        <v>10</v>
      </c>
      <c r="F69" s="46" t="s">
        <v>164</v>
      </c>
    </row>
    <row r="70" spans="1:6" x14ac:dyDescent="0.25">
      <c r="A70" s="41" t="s">
        <v>112</v>
      </c>
      <c r="B70" s="41" t="s">
        <v>142</v>
      </c>
      <c r="C70" s="41">
        <v>35</v>
      </c>
      <c r="D70" s="41" t="s">
        <v>133</v>
      </c>
      <c r="E70" s="41">
        <v>191</v>
      </c>
      <c r="F70" s="46" t="s">
        <v>164</v>
      </c>
    </row>
    <row r="71" spans="1:6" x14ac:dyDescent="0.25">
      <c r="A71" s="41" t="s">
        <v>166</v>
      </c>
      <c r="B71" s="41" t="s">
        <v>145</v>
      </c>
      <c r="C71" s="41">
        <v>40</v>
      </c>
      <c r="D71" s="41" t="s">
        <v>167</v>
      </c>
      <c r="E71" s="41">
        <v>21</v>
      </c>
      <c r="F71" s="46" t="s">
        <v>164</v>
      </c>
    </row>
    <row r="72" spans="1:6" x14ac:dyDescent="0.25">
      <c r="A72" s="41" t="s">
        <v>166</v>
      </c>
      <c r="B72" s="41" t="s">
        <v>143</v>
      </c>
      <c r="C72" s="41">
        <v>40</v>
      </c>
      <c r="D72" s="41" t="s">
        <v>167</v>
      </c>
      <c r="E72" s="41">
        <v>66</v>
      </c>
      <c r="F72" s="46" t="s">
        <v>164</v>
      </c>
    </row>
    <row r="73" spans="1:6" x14ac:dyDescent="0.25">
      <c r="A73" s="41" t="s">
        <v>112</v>
      </c>
      <c r="B73" s="41" t="s">
        <v>168</v>
      </c>
      <c r="C73" s="41">
        <v>25</v>
      </c>
      <c r="D73" s="41" t="s">
        <v>133</v>
      </c>
      <c r="E73" s="41">
        <v>2</v>
      </c>
      <c r="F73" s="46" t="s">
        <v>164</v>
      </c>
    </row>
    <row r="74" spans="1:6" x14ac:dyDescent="0.25">
      <c r="A74" s="41" t="s">
        <v>112</v>
      </c>
      <c r="B74" s="41" t="s">
        <v>137</v>
      </c>
      <c r="C74" s="41">
        <v>45</v>
      </c>
      <c r="D74" s="41" t="s">
        <v>133</v>
      </c>
      <c r="E74" s="41">
        <v>18</v>
      </c>
      <c r="F74" s="46" t="s">
        <v>164</v>
      </c>
    </row>
    <row r="75" spans="1:6" x14ac:dyDescent="0.25">
      <c r="A75" s="41" t="s">
        <v>112</v>
      </c>
      <c r="B75" s="41" t="s">
        <v>169</v>
      </c>
      <c r="C75" s="41">
        <v>2</v>
      </c>
      <c r="D75" s="41" t="s">
        <v>133</v>
      </c>
      <c r="E75" s="41">
        <v>2</v>
      </c>
      <c r="F75" s="46" t="s">
        <v>164</v>
      </c>
    </row>
    <row r="76" spans="1:6" x14ac:dyDescent="0.25">
      <c r="A76" s="41" t="s">
        <v>138</v>
      </c>
      <c r="B76" s="41" t="s">
        <v>170</v>
      </c>
      <c r="C76" s="41">
        <v>15</v>
      </c>
      <c r="D76" s="41" t="s">
        <v>133</v>
      </c>
      <c r="E76" s="41">
        <v>2</v>
      </c>
      <c r="F76" s="46" t="s">
        <v>164</v>
      </c>
    </row>
    <row r="77" spans="1:6" x14ac:dyDescent="0.25">
      <c r="A77" s="41" t="s">
        <v>112</v>
      </c>
      <c r="B77" s="41" t="s">
        <v>163</v>
      </c>
      <c r="C77" s="41">
        <v>45</v>
      </c>
      <c r="D77" s="41" t="s">
        <v>133</v>
      </c>
      <c r="E77" s="41">
        <v>5</v>
      </c>
      <c r="F77" s="46" t="s">
        <v>171</v>
      </c>
    </row>
    <row r="78" spans="1:6" x14ac:dyDescent="0.25">
      <c r="A78" s="41" t="s">
        <v>112</v>
      </c>
      <c r="B78" s="41" t="s">
        <v>165</v>
      </c>
      <c r="C78" s="41">
        <v>40</v>
      </c>
      <c r="D78" s="41" t="s">
        <v>133</v>
      </c>
      <c r="E78" s="41">
        <v>6</v>
      </c>
      <c r="F78" s="46" t="s">
        <v>171</v>
      </c>
    </row>
    <row r="79" spans="1:6" x14ac:dyDescent="0.25">
      <c r="A79" s="41" t="s">
        <v>112</v>
      </c>
      <c r="B79" s="41" t="s">
        <v>142</v>
      </c>
      <c r="C79" s="41">
        <v>35</v>
      </c>
      <c r="D79" s="41" t="s">
        <v>133</v>
      </c>
      <c r="E79" s="41">
        <v>4</v>
      </c>
      <c r="F79" s="46" t="s">
        <v>171</v>
      </c>
    </row>
    <row r="80" spans="1:6" x14ac:dyDescent="0.25">
      <c r="A80" s="41" t="s">
        <v>112</v>
      </c>
      <c r="B80" s="41" t="s">
        <v>168</v>
      </c>
      <c r="C80" s="41">
        <v>25</v>
      </c>
      <c r="D80" s="41" t="s">
        <v>133</v>
      </c>
      <c r="E80" s="41">
        <v>1</v>
      </c>
      <c r="F80" s="46" t="s">
        <v>171</v>
      </c>
    </row>
    <row r="81" spans="1:6" x14ac:dyDescent="0.25">
      <c r="A81" s="41" t="s">
        <v>112</v>
      </c>
      <c r="B81" s="41" t="s">
        <v>172</v>
      </c>
      <c r="C81" s="41">
        <v>40</v>
      </c>
      <c r="D81" s="41" t="s">
        <v>133</v>
      </c>
      <c r="E81" s="41">
        <v>38</v>
      </c>
      <c r="F81" s="46" t="s">
        <v>171</v>
      </c>
    </row>
    <row r="82" spans="1:6" x14ac:dyDescent="0.25">
      <c r="A82" s="41" t="s">
        <v>112</v>
      </c>
      <c r="B82" s="41" t="s">
        <v>173</v>
      </c>
      <c r="C82" s="41">
        <v>20</v>
      </c>
      <c r="D82" s="41" t="s">
        <v>133</v>
      </c>
      <c r="E82" s="41">
        <v>1</v>
      </c>
      <c r="F82" s="46" t="s">
        <v>171</v>
      </c>
    </row>
    <row r="83" spans="1:6" x14ac:dyDescent="0.25">
      <c r="A83" s="41" t="s">
        <v>138</v>
      </c>
      <c r="B83" s="41" t="s">
        <v>174</v>
      </c>
      <c r="C83" s="41">
        <v>20</v>
      </c>
      <c r="D83" s="41" t="s">
        <v>133</v>
      </c>
      <c r="E83" s="41">
        <v>9</v>
      </c>
      <c r="F83" s="46" t="s">
        <v>171</v>
      </c>
    </row>
    <row r="84" spans="1:6" x14ac:dyDescent="0.25">
      <c r="A84" s="41" t="s">
        <v>138</v>
      </c>
      <c r="B84" s="41" t="s">
        <v>174</v>
      </c>
      <c r="C84" s="41">
        <v>20</v>
      </c>
      <c r="D84" s="41" t="s">
        <v>133</v>
      </c>
      <c r="E84" s="41">
        <v>3</v>
      </c>
      <c r="F84" s="46" t="s">
        <v>175</v>
      </c>
    </row>
    <row r="85" spans="1:6" x14ac:dyDescent="0.25">
      <c r="A85" s="41" t="s">
        <v>112</v>
      </c>
      <c r="B85" s="41" t="s">
        <v>163</v>
      </c>
      <c r="C85" s="41">
        <v>40</v>
      </c>
      <c r="D85" s="41" t="s">
        <v>133</v>
      </c>
      <c r="E85" s="41">
        <v>7</v>
      </c>
      <c r="F85" s="46" t="s">
        <v>175</v>
      </c>
    </row>
    <row r="86" spans="1:6" x14ac:dyDescent="0.25">
      <c r="A86" s="41" t="s">
        <v>112</v>
      </c>
      <c r="B86" s="41" t="s">
        <v>165</v>
      </c>
      <c r="C86" s="41">
        <v>40</v>
      </c>
      <c r="D86" s="41" t="s">
        <v>133</v>
      </c>
      <c r="E86" s="41">
        <v>21</v>
      </c>
      <c r="F86" s="46" t="s">
        <v>175</v>
      </c>
    </row>
    <row r="87" spans="1:6" x14ac:dyDescent="0.25">
      <c r="A87" s="41" t="s">
        <v>112</v>
      </c>
      <c r="B87" s="41" t="s">
        <v>142</v>
      </c>
      <c r="C87" s="41">
        <v>35</v>
      </c>
      <c r="D87" s="41" t="s">
        <v>133</v>
      </c>
      <c r="E87" s="41">
        <v>2</v>
      </c>
      <c r="F87" s="46" t="s">
        <v>175</v>
      </c>
    </row>
    <row r="88" spans="1:6" x14ac:dyDescent="0.25">
      <c r="A88" s="41" t="s">
        <v>166</v>
      </c>
      <c r="B88" s="41" t="s">
        <v>145</v>
      </c>
      <c r="C88" s="41">
        <v>10</v>
      </c>
      <c r="D88" s="41" t="s">
        <v>133</v>
      </c>
      <c r="E88" s="41">
        <v>4</v>
      </c>
      <c r="F88" s="46" t="s">
        <v>175</v>
      </c>
    </row>
    <row r="89" spans="1:6" x14ac:dyDescent="0.25">
      <c r="A89" s="41" t="s">
        <v>166</v>
      </c>
      <c r="B89" s="41" t="s">
        <v>143</v>
      </c>
      <c r="C89" s="41">
        <v>10</v>
      </c>
      <c r="D89" s="41" t="s">
        <v>133</v>
      </c>
      <c r="E89" s="41">
        <v>11</v>
      </c>
      <c r="F89" s="46" t="s">
        <v>175</v>
      </c>
    </row>
    <row r="90" spans="1:6" x14ac:dyDescent="0.25">
      <c r="A90" s="41" t="s">
        <v>112</v>
      </c>
      <c r="B90" s="41" t="s">
        <v>168</v>
      </c>
      <c r="C90" s="41">
        <v>25</v>
      </c>
      <c r="D90" s="41" t="s">
        <v>133</v>
      </c>
      <c r="E90" s="41">
        <v>10</v>
      </c>
      <c r="F90" s="46" t="s">
        <v>175</v>
      </c>
    </row>
    <row r="91" spans="1:6" x14ac:dyDescent="0.25">
      <c r="A91" s="41" t="s">
        <v>112</v>
      </c>
      <c r="B91" s="41" t="s">
        <v>137</v>
      </c>
      <c r="C91" s="41">
        <v>45</v>
      </c>
      <c r="D91" s="41" t="s">
        <v>133</v>
      </c>
      <c r="E91" s="41">
        <v>18</v>
      </c>
      <c r="F91" s="46" t="s">
        <v>175</v>
      </c>
    </row>
    <row r="92" spans="1:6" x14ac:dyDescent="0.25">
      <c r="A92" s="41" t="s">
        <v>112</v>
      </c>
      <c r="B92" s="41" t="s">
        <v>169</v>
      </c>
      <c r="C92" s="41">
        <v>30</v>
      </c>
      <c r="D92" s="41" t="s">
        <v>133</v>
      </c>
      <c r="E92" s="41">
        <v>10</v>
      </c>
      <c r="F92" s="46" t="s">
        <v>175</v>
      </c>
    </row>
    <row r="93" spans="1:6" x14ac:dyDescent="0.25">
      <c r="A93" s="41" t="s">
        <v>138</v>
      </c>
      <c r="B93" s="41" t="s">
        <v>170</v>
      </c>
      <c r="C93" s="41">
        <v>15</v>
      </c>
      <c r="D93" s="41" t="s">
        <v>133</v>
      </c>
      <c r="E93" s="41">
        <v>2</v>
      </c>
      <c r="F93" s="46" t="s">
        <v>175</v>
      </c>
    </row>
    <row r="94" spans="1:6" x14ac:dyDescent="0.25">
      <c r="A94" s="41" t="s">
        <v>112</v>
      </c>
      <c r="B94" s="41" t="s">
        <v>176</v>
      </c>
      <c r="C94" s="41">
        <v>20</v>
      </c>
      <c r="D94" s="41" t="s">
        <v>133</v>
      </c>
      <c r="E94" s="41">
        <v>6</v>
      </c>
      <c r="F94" s="46" t="s">
        <v>175</v>
      </c>
    </row>
    <row r="95" spans="1:6" x14ac:dyDescent="0.25">
      <c r="A95" s="41" t="s">
        <v>112</v>
      </c>
      <c r="B95" s="41" t="s">
        <v>177</v>
      </c>
      <c r="C95" s="41">
        <v>25</v>
      </c>
      <c r="D95" s="41" t="s">
        <v>133</v>
      </c>
      <c r="E95" s="41">
        <v>1</v>
      </c>
      <c r="F95" s="46" t="s">
        <v>175</v>
      </c>
    </row>
    <row r="96" spans="1:6" x14ac:dyDescent="0.25">
      <c r="A96" s="41" t="s">
        <v>112</v>
      </c>
      <c r="B96" s="41" t="s">
        <v>135</v>
      </c>
      <c r="C96" s="41">
        <v>20</v>
      </c>
      <c r="D96" s="41" t="s">
        <v>133</v>
      </c>
      <c r="E96" s="41">
        <v>2</v>
      </c>
      <c r="F96" s="46" t="s">
        <v>175</v>
      </c>
    </row>
    <row r="97" spans="1:6" x14ac:dyDescent="0.25">
      <c r="A97" s="41" t="s">
        <v>161</v>
      </c>
      <c r="B97" s="41" t="s">
        <v>178</v>
      </c>
      <c r="C97" s="41">
        <v>10</v>
      </c>
      <c r="D97" s="41" t="s">
        <v>133</v>
      </c>
      <c r="E97" s="41">
        <v>3</v>
      </c>
      <c r="F97" s="46" t="s">
        <v>175</v>
      </c>
    </row>
    <row r="98" spans="1:6" x14ac:dyDescent="0.25">
      <c r="A98" s="41" t="s">
        <v>161</v>
      </c>
      <c r="B98" s="41" t="s">
        <v>179</v>
      </c>
      <c r="C98" s="41">
        <v>6</v>
      </c>
      <c r="D98" s="41" t="s">
        <v>133</v>
      </c>
      <c r="E98" s="41">
        <v>6</v>
      </c>
      <c r="F98" s="46" t="s">
        <v>175</v>
      </c>
    </row>
    <row r="99" spans="1:6" x14ac:dyDescent="0.25">
      <c r="A99" s="41" t="s">
        <v>161</v>
      </c>
      <c r="B99" s="41" t="s">
        <v>180</v>
      </c>
      <c r="C99" s="41">
        <v>6</v>
      </c>
      <c r="D99" s="41" t="s">
        <v>133</v>
      </c>
      <c r="E99" s="41">
        <v>21</v>
      </c>
      <c r="F99" s="46" t="s">
        <v>175</v>
      </c>
    </row>
    <row r="100" spans="1:6" x14ac:dyDescent="0.25">
      <c r="A100" s="41" t="s">
        <v>161</v>
      </c>
      <c r="B100" s="41" t="s">
        <v>160</v>
      </c>
      <c r="C100" s="41">
        <v>8</v>
      </c>
      <c r="D100" s="41" t="s">
        <v>133</v>
      </c>
      <c r="E100" s="41">
        <v>20</v>
      </c>
      <c r="F100" s="46" t="s">
        <v>175</v>
      </c>
    </row>
    <row r="101" spans="1:6" x14ac:dyDescent="0.25">
      <c r="A101" s="41" t="s">
        <v>112</v>
      </c>
      <c r="B101" s="41" t="s">
        <v>176</v>
      </c>
      <c r="C101" s="41">
        <v>23</v>
      </c>
      <c r="D101" s="41" t="s">
        <v>133</v>
      </c>
      <c r="E101" s="41">
        <v>2</v>
      </c>
      <c r="F101" s="46" t="s">
        <v>181</v>
      </c>
    </row>
    <row r="102" spans="1:6" x14ac:dyDescent="0.25">
      <c r="A102" s="41" t="s">
        <v>112</v>
      </c>
      <c r="B102" s="41" t="s">
        <v>182</v>
      </c>
      <c r="C102" s="41">
        <v>53</v>
      </c>
      <c r="D102" s="41" t="s">
        <v>183</v>
      </c>
      <c r="E102" s="41">
        <v>1</v>
      </c>
      <c r="F102" s="46" t="s">
        <v>181</v>
      </c>
    </row>
    <row r="103" spans="1:6" x14ac:dyDescent="0.25">
      <c r="A103" s="41" t="s">
        <v>161</v>
      </c>
      <c r="B103" s="41" t="s">
        <v>184</v>
      </c>
      <c r="C103" s="41">
        <v>23</v>
      </c>
      <c r="D103" s="41" t="s">
        <v>133</v>
      </c>
      <c r="E103" s="41">
        <v>1</v>
      </c>
      <c r="F103" s="46" t="s">
        <v>181</v>
      </c>
    </row>
    <row r="104" spans="1:6" x14ac:dyDescent="0.25">
      <c r="A104" s="41" t="s">
        <v>161</v>
      </c>
      <c r="B104" s="41" t="s">
        <v>185</v>
      </c>
      <c r="C104" s="41">
        <v>26</v>
      </c>
      <c r="D104" s="41" t="s">
        <v>133</v>
      </c>
      <c r="E104" s="41">
        <v>1</v>
      </c>
      <c r="F104" s="46" t="s">
        <v>181</v>
      </c>
    </row>
    <row r="105" spans="1:6" x14ac:dyDescent="0.25">
      <c r="A105" s="41" t="s">
        <v>112</v>
      </c>
      <c r="B105" s="41" t="s">
        <v>136</v>
      </c>
      <c r="C105" s="41">
        <v>14</v>
      </c>
      <c r="D105" s="41" t="s">
        <v>133</v>
      </c>
      <c r="E105" s="41">
        <v>3</v>
      </c>
      <c r="F105" s="46" t="s">
        <v>186</v>
      </c>
    </row>
    <row r="106" spans="1:6" x14ac:dyDescent="0.25">
      <c r="A106" s="41" t="s">
        <v>112</v>
      </c>
      <c r="B106" s="41" t="s">
        <v>172</v>
      </c>
      <c r="C106" s="41">
        <v>13</v>
      </c>
      <c r="D106" s="41" t="s">
        <v>133</v>
      </c>
      <c r="E106" s="41">
        <v>5</v>
      </c>
      <c r="F106" s="46" t="s">
        <v>186</v>
      </c>
    </row>
    <row r="107" spans="1:6" x14ac:dyDescent="0.25">
      <c r="A107" s="41" t="s">
        <v>112</v>
      </c>
      <c r="B107" s="41" t="s">
        <v>154</v>
      </c>
      <c r="C107" s="41">
        <v>15</v>
      </c>
      <c r="D107" s="41" t="s">
        <v>133</v>
      </c>
      <c r="E107" s="41">
        <v>4</v>
      </c>
      <c r="F107" s="46" t="s">
        <v>186</v>
      </c>
    </row>
    <row r="108" spans="1:6" x14ac:dyDescent="0.25">
      <c r="A108" s="41" t="s">
        <v>112</v>
      </c>
      <c r="B108" s="41" t="s">
        <v>144</v>
      </c>
      <c r="C108" s="41">
        <v>15</v>
      </c>
      <c r="D108" s="41" t="s">
        <v>133</v>
      </c>
      <c r="E108" s="41">
        <v>12</v>
      </c>
      <c r="F108" s="46" t="s">
        <v>186</v>
      </c>
    </row>
    <row r="109" spans="1:6" x14ac:dyDescent="0.25">
      <c r="A109" s="41" t="s">
        <v>138</v>
      </c>
      <c r="B109" s="41" t="s">
        <v>187</v>
      </c>
      <c r="C109" s="41">
        <v>12</v>
      </c>
      <c r="D109" s="41" t="s">
        <v>133</v>
      </c>
      <c r="E109" s="41">
        <v>5</v>
      </c>
      <c r="F109" s="46" t="s">
        <v>186</v>
      </c>
    </row>
    <row r="110" spans="1:6" x14ac:dyDescent="0.25">
      <c r="A110" s="41" t="s">
        <v>138</v>
      </c>
      <c r="B110" s="41" t="s">
        <v>174</v>
      </c>
      <c r="C110" s="41">
        <v>14</v>
      </c>
      <c r="D110" s="41" t="s">
        <v>133</v>
      </c>
      <c r="E110" s="41">
        <v>6</v>
      </c>
      <c r="F110" s="47" t="s">
        <v>186</v>
      </c>
    </row>
    <row r="111" spans="1:6" ht="15.75" customHeight="1" x14ac:dyDescent="0.25">
      <c r="A111" s="41" t="s">
        <v>112</v>
      </c>
      <c r="B111" s="41" t="s">
        <v>144</v>
      </c>
      <c r="C111" s="41">
        <v>50</v>
      </c>
      <c r="D111" s="41" t="s">
        <v>128</v>
      </c>
      <c r="E111" s="41">
        <v>5</v>
      </c>
      <c r="F111" s="49" t="s">
        <v>188</v>
      </c>
    </row>
    <row r="112" spans="1:6" x14ac:dyDescent="0.25">
      <c r="A112" s="41" t="s">
        <v>112</v>
      </c>
      <c r="B112" s="41" t="s">
        <v>154</v>
      </c>
      <c r="C112" s="41">
        <v>32</v>
      </c>
      <c r="D112" s="41" t="s">
        <v>128</v>
      </c>
      <c r="E112" s="41">
        <v>8</v>
      </c>
      <c r="F112" s="49"/>
    </row>
    <row r="113" spans="1:6" x14ac:dyDescent="0.25">
      <c r="A113" s="41" t="s">
        <v>112</v>
      </c>
      <c r="B113" s="41" t="s">
        <v>136</v>
      </c>
      <c r="C113" s="41">
        <v>32</v>
      </c>
      <c r="D113" s="41" t="s">
        <v>128</v>
      </c>
      <c r="E113" s="41">
        <v>16</v>
      </c>
      <c r="F113" s="49"/>
    </row>
    <row r="114" spans="1:6" ht="45" x14ac:dyDescent="0.25">
      <c r="A114" s="41" t="s">
        <v>112</v>
      </c>
      <c r="B114" s="41" t="s">
        <v>154</v>
      </c>
      <c r="C114" s="41">
        <v>52</v>
      </c>
      <c r="D114" s="41" t="s">
        <v>133</v>
      </c>
      <c r="E114" s="41">
        <v>2</v>
      </c>
      <c r="F114" s="38" t="s">
        <v>189</v>
      </c>
    </row>
    <row r="115" spans="1:6" ht="15.75" customHeight="1" x14ac:dyDescent="0.25">
      <c r="A115" s="41" t="s">
        <v>112</v>
      </c>
      <c r="B115" s="41" t="s">
        <v>190</v>
      </c>
      <c r="C115" s="41">
        <v>40</v>
      </c>
      <c r="D115" s="41" t="s">
        <v>133</v>
      </c>
      <c r="E115" s="41">
        <v>3</v>
      </c>
      <c r="F115" s="49" t="s">
        <v>191</v>
      </c>
    </row>
    <row r="116" spans="1:6" x14ac:dyDescent="0.25">
      <c r="A116" s="41" t="s">
        <v>112</v>
      </c>
      <c r="B116" s="41" t="s">
        <v>154</v>
      </c>
      <c r="C116" s="41">
        <v>1</v>
      </c>
      <c r="D116" s="41" t="s">
        <v>133</v>
      </c>
      <c r="E116" s="41">
        <v>3</v>
      </c>
      <c r="F116" s="49"/>
    </row>
    <row r="117" spans="1:6" x14ac:dyDescent="0.25">
      <c r="A117" s="41" t="s">
        <v>112</v>
      </c>
      <c r="B117" s="41" t="s">
        <v>154</v>
      </c>
      <c r="C117" s="41">
        <v>25</v>
      </c>
      <c r="D117" s="41" t="s">
        <v>133</v>
      </c>
      <c r="E117" s="41">
        <v>1</v>
      </c>
      <c r="F117" s="49"/>
    </row>
    <row r="118" spans="1:6" x14ac:dyDescent="0.25">
      <c r="A118" s="41" t="s">
        <v>112</v>
      </c>
      <c r="B118" s="41" t="s">
        <v>144</v>
      </c>
      <c r="C118" s="41">
        <v>60</v>
      </c>
      <c r="D118" s="41" t="s">
        <v>133</v>
      </c>
      <c r="E118" s="41">
        <v>4</v>
      </c>
      <c r="F118" s="49"/>
    </row>
    <row r="119" spans="1:6" x14ac:dyDescent="0.25">
      <c r="A119" s="41" t="s">
        <v>112</v>
      </c>
      <c r="B119" s="41" t="s">
        <v>176</v>
      </c>
      <c r="C119" s="41">
        <v>60</v>
      </c>
      <c r="D119" s="41" t="s">
        <v>133</v>
      </c>
      <c r="E119" s="41">
        <v>4</v>
      </c>
      <c r="F119" s="49"/>
    </row>
    <row r="120" spans="1:6" x14ac:dyDescent="0.25">
      <c r="A120" s="41" t="s">
        <v>112</v>
      </c>
      <c r="B120" s="41" t="s">
        <v>136</v>
      </c>
      <c r="C120" s="41">
        <v>55</v>
      </c>
      <c r="D120" s="41" t="s">
        <v>133</v>
      </c>
      <c r="E120" s="41">
        <v>4</v>
      </c>
      <c r="F120" s="49"/>
    </row>
    <row r="121" spans="1:6" x14ac:dyDescent="0.25">
      <c r="A121" s="41" t="s">
        <v>138</v>
      </c>
      <c r="B121" s="41" t="s">
        <v>157</v>
      </c>
      <c r="C121" s="41">
        <v>1</v>
      </c>
      <c r="D121" s="41" t="s">
        <v>133</v>
      </c>
      <c r="E121" s="41">
        <v>4</v>
      </c>
      <c r="F121" s="49"/>
    </row>
    <row r="122" spans="1:6" x14ac:dyDescent="0.25">
      <c r="A122" s="41" t="s">
        <v>138</v>
      </c>
      <c r="B122" s="41" t="s">
        <v>192</v>
      </c>
      <c r="C122" s="41">
        <v>60</v>
      </c>
      <c r="D122" s="41" t="s">
        <v>133</v>
      </c>
      <c r="E122" s="41">
        <v>5</v>
      </c>
      <c r="F122" s="49"/>
    </row>
    <row r="123" spans="1:6" ht="15.75" customHeight="1" x14ac:dyDescent="0.25">
      <c r="A123" s="41" t="s">
        <v>112</v>
      </c>
      <c r="B123" s="41" t="s">
        <v>172</v>
      </c>
      <c r="C123" s="41">
        <v>53</v>
      </c>
      <c r="D123" s="41" t="s">
        <v>133</v>
      </c>
      <c r="E123" s="41">
        <v>5</v>
      </c>
      <c r="F123" s="49" t="s">
        <v>193</v>
      </c>
    </row>
    <row r="124" spans="1:6" x14ac:dyDescent="0.25">
      <c r="A124" s="41" t="s">
        <v>112</v>
      </c>
      <c r="B124" s="41" t="s">
        <v>194</v>
      </c>
      <c r="C124" s="41">
        <v>53</v>
      </c>
      <c r="D124" s="41" t="s">
        <v>133</v>
      </c>
      <c r="E124" s="41">
        <v>35</v>
      </c>
      <c r="F124" s="49"/>
    </row>
    <row r="125" spans="1:6" ht="15.75" customHeight="1" x14ac:dyDescent="0.25">
      <c r="A125" s="41" t="s">
        <v>112</v>
      </c>
      <c r="B125" s="41" t="s">
        <v>154</v>
      </c>
      <c r="C125" s="41">
        <v>53</v>
      </c>
      <c r="D125" s="41" t="s">
        <v>133</v>
      </c>
      <c r="E125" s="41">
        <v>1</v>
      </c>
      <c r="F125" s="49" t="s">
        <v>195</v>
      </c>
    </row>
    <row r="126" spans="1:6" x14ac:dyDescent="0.25">
      <c r="A126" s="41" t="s">
        <v>112</v>
      </c>
      <c r="B126" s="41" t="s">
        <v>136</v>
      </c>
      <c r="C126" s="41">
        <v>53</v>
      </c>
      <c r="D126" s="41" t="s">
        <v>133</v>
      </c>
      <c r="E126" s="41">
        <v>1</v>
      </c>
      <c r="F126" s="49"/>
    </row>
    <row r="127" spans="1:6" x14ac:dyDescent="0.25">
      <c r="A127" s="41" t="s">
        <v>138</v>
      </c>
      <c r="B127" s="41" t="s">
        <v>196</v>
      </c>
      <c r="C127" s="41">
        <v>68</v>
      </c>
      <c r="D127" s="41" t="s">
        <v>133</v>
      </c>
      <c r="E127" s="41">
        <v>4</v>
      </c>
      <c r="F127" s="49"/>
    </row>
    <row r="128" spans="1:6" x14ac:dyDescent="0.25">
      <c r="A128" s="41" t="s">
        <v>112</v>
      </c>
      <c r="B128" s="41" t="s">
        <v>172</v>
      </c>
      <c r="C128" s="41">
        <v>55</v>
      </c>
      <c r="D128" s="41" t="s">
        <v>133</v>
      </c>
      <c r="E128" s="41">
        <v>5</v>
      </c>
      <c r="F128" s="49"/>
    </row>
    <row r="129" spans="1:6" x14ac:dyDescent="0.25">
      <c r="A129" s="41" t="s">
        <v>112</v>
      </c>
      <c r="B129" s="41" t="s">
        <v>144</v>
      </c>
      <c r="C129" s="41">
        <v>35</v>
      </c>
      <c r="D129" s="41" t="s">
        <v>133</v>
      </c>
      <c r="E129" s="41">
        <v>17</v>
      </c>
      <c r="F129" s="46" t="s">
        <v>197</v>
      </c>
    </row>
    <row r="130" spans="1:6" x14ac:dyDescent="0.25">
      <c r="A130" s="41" t="s">
        <v>112</v>
      </c>
      <c r="B130" s="41" t="s">
        <v>144</v>
      </c>
      <c r="C130" s="41">
        <v>32</v>
      </c>
      <c r="D130" s="41" t="s">
        <v>133</v>
      </c>
      <c r="E130" s="41">
        <v>7</v>
      </c>
      <c r="F130" s="46" t="s">
        <v>198</v>
      </c>
    </row>
    <row r="131" spans="1:6" x14ac:dyDescent="0.25">
      <c r="A131" s="41" t="s">
        <v>112</v>
      </c>
      <c r="B131" s="41" t="s">
        <v>144</v>
      </c>
      <c r="C131" s="41">
        <v>40</v>
      </c>
      <c r="D131" s="41" t="s">
        <v>133</v>
      </c>
      <c r="E131" s="41">
        <v>17</v>
      </c>
      <c r="F131" s="46" t="s">
        <v>199</v>
      </c>
    </row>
    <row r="132" spans="1:6" x14ac:dyDescent="0.25">
      <c r="A132" s="41" t="s">
        <v>112</v>
      </c>
      <c r="B132" s="41" t="s">
        <v>144</v>
      </c>
      <c r="C132" s="41">
        <v>40</v>
      </c>
      <c r="D132" s="41" t="s">
        <v>133</v>
      </c>
      <c r="E132" s="41">
        <v>6</v>
      </c>
      <c r="F132" s="46" t="s">
        <v>200</v>
      </c>
    </row>
    <row r="133" spans="1:6" x14ac:dyDescent="0.25">
      <c r="A133" s="41" t="s">
        <v>112</v>
      </c>
      <c r="B133" s="41" t="s">
        <v>144</v>
      </c>
      <c r="C133" s="41">
        <v>40</v>
      </c>
      <c r="D133" s="41" t="s">
        <v>133</v>
      </c>
      <c r="E133" s="41">
        <v>12</v>
      </c>
      <c r="F133" s="46" t="s">
        <v>201</v>
      </c>
    </row>
    <row r="134" spans="1:6" x14ac:dyDescent="0.25">
      <c r="A134" s="41" t="s">
        <v>112</v>
      </c>
      <c r="B134" s="41" t="s">
        <v>144</v>
      </c>
      <c r="C134" s="41">
        <v>40</v>
      </c>
      <c r="D134" s="41" t="s">
        <v>133</v>
      </c>
      <c r="E134" s="41">
        <v>4</v>
      </c>
      <c r="F134" s="46" t="s">
        <v>202</v>
      </c>
    </row>
    <row r="135" spans="1:6" x14ac:dyDescent="0.25">
      <c r="A135" s="41" t="s">
        <v>112</v>
      </c>
      <c r="B135" s="41" t="s">
        <v>203</v>
      </c>
      <c r="C135" s="41" t="s">
        <v>204</v>
      </c>
      <c r="D135" s="41" t="s">
        <v>167</v>
      </c>
      <c r="E135" s="41" t="s">
        <v>205</v>
      </c>
      <c r="F135" s="49" t="s">
        <v>210</v>
      </c>
    </row>
    <row r="136" spans="1:6" x14ac:dyDescent="0.25">
      <c r="A136" s="41" t="s">
        <v>112</v>
      </c>
      <c r="B136" s="41" t="s">
        <v>203</v>
      </c>
      <c r="C136" s="41" t="s">
        <v>204</v>
      </c>
      <c r="D136" s="41" t="s">
        <v>206</v>
      </c>
      <c r="E136" s="41">
        <v>48</v>
      </c>
      <c r="F136" s="49"/>
    </row>
    <row r="137" spans="1:6" x14ac:dyDescent="0.25">
      <c r="A137" s="41" t="s">
        <v>112</v>
      </c>
      <c r="B137" s="41" t="s">
        <v>153</v>
      </c>
      <c r="C137" s="41" t="s">
        <v>204</v>
      </c>
      <c r="D137" s="41" t="s">
        <v>206</v>
      </c>
      <c r="E137" s="41">
        <v>26</v>
      </c>
      <c r="F137" s="49"/>
    </row>
    <row r="138" spans="1:6" x14ac:dyDescent="0.25">
      <c r="A138" s="41" t="s">
        <v>112</v>
      </c>
      <c r="B138" s="41" t="s">
        <v>207</v>
      </c>
      <c r="C138" s="41" t="s">
        <v>204</v>
      </c>
      <c r="D138" s="41" t="s">
        <v>206</v>
      </c>
      <c r="E138" s="41">
        <v>57</v>
      </c>
      <c r="F138" s="49"/>
    </row>
    <row r="139" spans="1:6" x14ac:dyDescent="0.25">
      <c r="A139" s="41" t="s">
        <v>112</v>
      </c>
      <c r="B139" s="41" t="s">
        <v>208</v>
      </c>
      <c r="C139" s="41" t="s">
        <v>204</v>
      </c>
      <c r="D139" s="41" t="s">
        <v>206</v>
      </c>
      <c r="E139" s="41">
        <v>11</v>
      </c>
      <c r="F139" s="49"/>
    </row>
    <row r="140" spans="1:6" x14ac:dyDescent="0.25">
      <c r="A140" s="41" t="s">
        <v>138</v>
      </c>
      <c r="B140" s="41" t="s">
        <v>209</v>
      </c>
      <c r="C140" s="41" t="s">
        <v>204</v>
      </c>
      <c r="D140" s="41" t="s">
        <v>206</v>
      </c>
      <c r="E140" s="41">
        <v>5</v>
      </c>
      <c r="F140" s="49"/>
    </row>
    <row r="141" spans="1:6" ht="15.75" customHeight="1" x14ac:dyDescent="0.25">
      <c r="A141" s="41" t="s">
        <v>211</v>
      </c>
      <c r="B141" s="41" t="s">
        <v>203</v>
      </c>
      <c r="C141" s="41">
        <v>45</v>
      </c>
      <c r="D141" s="41" t="s">
        <v>133</v>
      </c>
      <c r="E141" s="41">
        <v>9</v>
      </c>
      <c r="F141" s="46" t="s">
        <v>232</v>
      </c>
    </row>
    <row r="142" spans="1:6" ht="15.75" customHeight="1" x14ac:dyDescent="0.25">
      <c r="A142" s="41" t="s">
        <v>211</v>
      </c>
      <c r="B142" s="41" t="s">
        <v>203</v>
      </c>
      <c r="C142" s="41">
        <v>50</v>
      </c>
      <c r="D142" s="41" t="s">
        <v>133</v>
      </c>
      <c r="E142" s="41">
        <v>1</v>
      </c>
      <c r="F142" s="46" t="s">
        <v>232</v>
      </c>
    </row>
    <row r="143" spans="1:6" ht="15.75" customHeight="1" x14ac:dyDescent="0.25">
      <c r="A143" s="41" t="s">
        <v>211</v>
      </c>
      <c r="B143" s="41" t="s">
        <v>212</v>
      </c>
      <c r="C143" s="41">
        <v>45</v>
      </c>
      <c r="D143" s="41" t="s">
        <v>133</v>
      </c>
      <c r="E143" s="41">
        <v>1</v>
      </c>
      <c r="F143" s="46" t="s">
        <v>232</v>
      </c>
    </row>
    <row r="144" spans="1:6" ht="15.75" customHeight="1" x14ac:dyDescent="0.25">
      <c r="A144" s="41" t="s">
        <v>211</v>
      </c>
      <c r="B144" s="41" t="s">
        <v>153</v>
      </c>
      <c r="C144" s="41">
        <v>46</v>
      </c>
      <c r="D144" s="41" t="s">
        <v>133</v>
      </c>
      <c r="E144" s="41">
        <v>17</v>
      </c>
      <c r="F144" s="46" t="s">
        <v>232</v>
      </c>
    </row>
    <row r="145" spans="1:6" ht="15.75" customHeight="1" x14ac:dyDescent="0.25">
      <c r="A145" s="41" t="s">
        <v>211</v>
      </c>
      <c r="B145" s="41" t="s">
        <v>153</v>
      </c>
      <c r="C145" s="41">
        <v>34</v>
      </c>
      <c r="D145" s="41" t="s">
        <v>133</v>
      </c>
      <c r="E145" s="41">
        <v>5</v>
      </c>
      <c r="F145" s="46" t="s">
        <v>232</v>
      </c>
    </row>
    <row r="146" spans="1:6" ht="15.75" customHeight="1" x14ac:dyDescent="0.25">
      <c r="A146" s="41" t="s">
        <v>213</v>
      </c>
      <c r="B146" s="41" t="s">
        <v>214</v>
      </c>
      <c r="C146" s="41">
        <v>46</v>
      </c>
      <c r="D146" s="41" t="s">
        <v>215</v>
      </c>
      <c r="E146" s="41">
        <v>6</v>
      </c>
      <c r="F146" s="46" t="s">
        <v>232</v>
      </c>
    </row>
    <row r="147" spans="1:6" ht="15.75" customHeight="1" x14ac:dyDescent="0.25">
      <c r="A147" s="41" t="s">
        <v>216</v>
      </c>
      <c r="B147" s="41" t="s">
        <v>225</v>
      </c>
      <c r="C147" s="41">
        <v>44</v>
      </c>
      <c r="D147" s="41" t="s">
        <v>217</v>
      </c>
      <c r="E147" s="41">
        <v>7</v>
      </c>
      <c r="F147" s="46" t="s">
        <v>232</v>
      </c>
    </row>
    <row r="148" spans="1:6" ht="15.75" customHeight="1" x14ac:dyDescent="0.25">
      <c r="A148" s="41" t="s">
        <v>213</v>
      </c>
      <c r="B148" s="41" t="s">
        <v>218</v>
      </c>
      <c r="C148" s="41">
        <v>53</v>
      </c>
      <c r="D148" s="41" t="s">
        <v>229</v>
      </c>
      <c r="E148" s="41">
        <v>17</v>
      </c>
      <c r="F148" s="46" t="s">
        <v>232</v>
      </c>
    </row>
    <row r="149" spans="1:6" ht="15.75" customHeight="1" x14ac:dyDescent="0.25">
      <c r="A149" s="41" t="s">
        <v>216</v>
      </c>
      <c r="B149" s="41" t="s">
        <v>219</v>
      </c>
      <c r="C149" s="41">
        <v>48</v>
      </c>
      <c r="D149" s="41" t="s">
        <v>230</v>
      </c>
      <c r="E149" s="41">
        <v>29</v>
      </c>
      <c r="F149" s="46" t="s">
        <v>232</v>
      </c>
    </row>
    <row r="150" spans="1:6" ht="15.75" customHeight="1" x14ac:dyDescent="0.25">
      <c r="A150" s="41" t="s">
        <v>216</v>
      </c>
      <c r="B150" s="41" t="s">
        <v>226</v>
      </c>
      <c r="C150" s="41">
        <v>44</v>
      </c>
      <c r="D150" s="41" t="s">
        <v>133</v>
      </c>
      <c r="E150" s="41">
        <v>10</v>
      </c>
      <c r="F150" s="46" t="s">
        <v>232</v>
      </c>
    </row>
    <row r="151" spans="1:6" ht="15.75" customHeight="1" x14ac:dyDescent="0.25">
      <c r="A151" s="41" t="s">
        <v>213</v>
      </c>
      <c r="B151" s="41" t="s">
        <v>226</v>
      </c>
      <c r="C151" s="41">
        <v>53</v>
      </c>
      <c r="D151" s="41" t="s">
        <v>133</v>
      </c>
      <c r="E151" s="41">
        <v>2</v>
      </c>
      <c r="F151" s="46" t="s">
        <v>232</v>
      </c>
    </row>
    <row r="152" spans="1:6" ht="15.75" customHeight="1" x14ac:dyDescent="0.25">
      <c r="A152" s="41" t="s">
        <v>216</v>
      </c>
      <c r="B152" s="41" t="s">
        <v>95</v>
      </c>
      <c r="C152" s="41">
        <v>45</v>
      </c>
      <c r="D152" s="41" t="s">
        <v>231</v>
      </c>
      <c r="E152" s="41">
        <v>4</v>
      </c>
      <c r="F152" s="46" t="s">
        <v>232</v>
      </c>
    </row>
    <row r="153" spans="1:6" ht="15.75" customHeight="1" x14ac:dyDescent="0.25">
      <c r="A153" s="41" t="s">
        <v>216</v>
      </c>
      <c r="B153" s="41" t="s">
        <v>227</v>
      </c>
      <c r="C153" s="41">
        <v>46</v>
      </c>
      <c r="D153" s="41" t="s">
        <v>133</v>
      </c>
      <c r="E153" s="41">
        <v>1</v>
      </c>
      <c r="F153" s="46" t="s">
        <v>232</v>
      </c>
    </row>
    <row r="154" spans="1:6" ht="15.75" customHeight="1" x14ac:dyDescent="0.25">
      <c r="A154" s="41" t="s">
        <v>213</v>
      </c>
      <c r="B154" s="41" t="s">
        <v>220</v>
      </c>
      <c r="C154" s="41">
        <v>46</v>
      </c>
      <c r="D154" s="41" t="s">
        <v>217</v>
      </c>
      <c r="E154" s="41">
        <v>7</v>
      </c>
      <c r="F154" s="46" t="s">
        <v>232</v>
      </c>
    </row>
    <row r="155" spans="1:6" ht="15.75" customHeight="1" x14ac:dyDescent="0.25">
      <c r="A155" s="41" t="s">
        <v>216</v>
      </c>
      <c r="B155" s="41" t="s">
        <v>221</v>
      </c>
      <c r="C155" s="41">
        <v>48</v>
      </c>
      <c r="D155" s="41" t="s">
        <v>133</v>
      </c>
      <c r="E155" s="41">
        <v>3</v>
      </c>
      <c r="F155" s="46" t="s">
        <v>232</v>
      </c>
    </row>
    <row r="156" spans="1:6" ht="15.75" customHeight="1" x14ac:dyDescent="0.25">
      <c r="A156" s="41" t="s">
        <v>216</v>
      </c>
      <c r="B156" s="41" t="s">
        <v>222</v>
      </c>
      <c r="C156" s="41">
        <v>48</v>
      </c>
      <c r="D156" s="41" t="s">
        <v>223</v>
      </c>
      <c r="E156" s="41">
        <v>24</v>
      </c>
      <c r="F156" s="46" t="s">
        <v>232</v>
      </c>
    </row>
    <row r="157" spans="1:6" ht="15.75" customHeight="1" x14ac:dyDescent="0.25">
      <c r="A157" s="41" t="s">
        <v>216</v>
      </c>
      <c r="B157" s="41" t="s">
        <v>228</v>
      </c>
      <c r="C157" s="41">
        <v>47</v>
      </c>
      <c r="D157" s="41" t="s">
        <v>224</v>
      </c>
      <c r="E157" s="41">
        <v>8</v>
      </c>
      <c r="F157" s="46" t="s">
        <v>232</v>
      </c>
    </row>
    <row r="158" spans="1:6" ht="15.75" customHeight="1" x14ac:dyDescent="0.25">
      <c r="A158" s="41" t="s">
        <v>155</v>
      </c>
      <c r="B158" s="41" t="s">
        <v>101</v>
      </c>
      <c r="C158" s="41">
        <v>44</v>
      </c>
      <c r="D158" s="41" t="s">
        <v>133</v>
      </c>
      <c r="E158" s="41">
        <v>92</v>
      </c>
      <c r="F158" s="46" t="s">
        <v>232</v>
      </c>
    </row>
    <row r="160" spans="1:6" ht="20.25" customHeight="1" x14ac:dyDescent="0.25">
      <c r="A160" s="72" t="s">
        <v>243</v>
      </c>
      <c r="B160" s="48"/>
      <c r="C160" s="48"/>
      <c r="D160" s="48"/>
      <c r="E160" s="48"/>
      <c r="F160" s="48"/>
    </row>
  </sheetData>
  <mergeCells count="9">
    <mergeCell ref="A160:F160"/>
    <mergeCell ref="F135:F140"/>
    <mergeCell ref="F125:F128"/>
    <mergeCell ref="A1:F1"/>
    <mergeCell ref="A2:F2"/>
    <mergeCell ref="F111:F113"/>
    <mergeCell ref="F115:F122"/>
    <mergeCell ref="F123:F124"/>
    <mergeCell ref="A3:F3"/>
  </mergeCells>
  <pageMargins left="0.25" right="0.25" top="0.75" bottom="0.75" header="0.3" footer="0.3"/>
  <pageSetup paperSize="9" scale="9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5"/>
  <sheetViews>
    <sheetView showGridLines="0" topLeftCell="A7" zoomScaleNormal="100" workbookViewId="0">
      <selection activeCell="C48" sqref="C48"/>
    </sheetView>
  </sheetViews>
  <sheetFormatPr defaultColWidth="9.140625" defaultRowHeight="13.15" customHeight="1" x14ac:dyDescent="0.2"/>
  <cols>
    <col min="1" max="1" width="4.42578125" customWidth="1"/>
    <col min="2" max="2" width="12.42578125" customWidth="1"/>
    <col min="3" max="3" width="38.28515625" customWidth="1"/>
    <col min="4" max="4" width="7.7109375" customWidth="1"/>
    <col min="5" max="5" width="12.7109375" customWidth="1"/>
    <col min="6" max="6" width="10.7109375" customWidth="1"/>
    <col min="7" max="7" width="12.7109375" customWidth="1"/>
    <col min="8" max="8" width="10.7109375" customWidth="1"/>
    <col min="9" max="9" width="8.85546875" customWidth="1"/>
    <col min="10" max="10" width="10.7109375" customWidth="1"/>
    <col min="11" max="11" width="7.5703125" customWidth="1"/>
    <col min="12" max="12" width="10.7109375" customWidth="1"/>
    <col min="13" max="13" width="12.7109375" customWidth="1"/>
    <col min="14" max="14" width="9" customWidth="1"/>
    <col min="15" max="15" width="9" hidden="1" customWidth="1"/>
    <col min="16" max="16" width="8.85546875" hidden="1" customWidth="1"/>
    <col min="17" max="17" width="8.7109375" hidden="1" customWidth="1"/>
    <col min="18" max="18" width="8.5703125" hidden="1" customWidth="1"/>
    <col min="19" max="21" width="8.42578125" hidden="1" customWidth="1"/>
    <col min="22" max="22" width="9" hidden="1" customWidth="1"/>
    <col min="23" max="23" width="9.140625" hidden="1" customWidth="1"/>
  </cols>
  <sheetData>
    <row r="1" spans="1:23" s="2" customFormat="1" ht="12.95" customHeight="1" x14ac:dyDescent="0.2">
      <c r="A1" s="54" t="s">
        <v>18</v>
      </c>
      <c r="B1" s="55"/>
      <c r="C1" s="55"/>
      <c r="M1" s="3" t="s">
        <v>1</v>
      </c>
    </row>
    <row r="2" spans="1:23" s="2" customFormat="1" ht="12.95" customHeight="1" x14ac:dyDescent="0.2">
      <c r="A2" s="56"/>
      <c r="B2" s="56"/>
      <c r="C2" s="56"/>
      <c r="G2" s="4"/>
      <c r="K2" s="1"/>
      <c r="L2" s="5" t="s">
        <v>2</v>
      </c>
      <c r="M2" s="1"/>
      <c r="N2" s="1"/>
    </row>
    <row r="3" spans="1:23" s="2" customFormat="1" ht="12.95" customHeight="1" x14ac:dyDescent="0.2">
      <c r="A3" s="57" t="s">
        <v>3</v>
      </c>
      <c r="B3" s="57"/>
      <c r="C3" s="57"/>
      <c r="G3" s="4"/>
      <c r="K3" s="1"/>
      <c r="L3" s="5" t="s">
        <v>4</v>
      </c>
      <c r="M3" s="1"/>
      <c r="N3" s="1"/>
    </row>
    <row r="4" spans="1:23" s="2" customFormat="1" ht="12.95" customHeight="1" x14ac:dyDescent="0.2">
      <c r="G4" s="4"/>
      <c r="K4" s="1"/>
      <c r="L4" s="5" t="s">
        <v>5</v>
      </c>
      <c r="M4" s="1"/>
      <c r="N4" s="1"/>
    </row>
    <row r="5" spans="1:23" s="2" customFormat="1" ht="12.95" customHeight="1" x14ac:dyDescent="0.2">
      <c r="A5" s="2" t="s">
        <v>6</v>
      </c>
      <c r="G5" s="4"/>
    </row>
    <row r="6" spans="1:23" s="2" customFormat="1" ht="12.95" customHeight="1" x14ac:dyDescent="0.2">
      <c r="A6" s="2" t="s">
        <v>7</v>
      </c>
      <c r="C6" s="6">
        <v>41739587</v>
      </c>
      <c r="G6" s="4"/>
    </row>
    <row r="7" spans="1:23" s="2" customFormat="1" ht="12.95" customHeight="1" x14ac:dyDescent="0.2"/>
    <row r="8" spans="1:23" s="9" customFormat="1" ht="15.75" x14ac:dyDescent="0.25">
      <c r="A8" s="7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3" s="9" customFormat="1" ht="15.75" x14ac:dyDescent="0.25">
      <c r="A9" s="10" t="s">
        <v>19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23" s="9" customFormat="1" ht="16.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23" s="9" customFormat="1" ht="26.25" customHeight="1" x14ac:dyDescent="0.2">
      <c r="A11" s="58" t="s">
        <v>9</v>
      </c>
      <c r="B11" s="61" t="s">
        <v>10</v>
      </c>
      <c r="C11" s="61" t="s">
        <v>0</v>
      </c>
      <c r="D11" s="51" t="s">
        <v>11</v>
      </c>
      <c r="E11" s="61" t="s">
        <v>12</v>
      </c>
      <c r="F11" s="61" t="s">
        <v>20</v>
      </c>
      <c r="G11" s="61"/>
      <c r="H11" s="61" t="s">
        <v>21</v>
      </c>
      <c r="I11" s="61"/>
      <c r="J11" s="61"/>
      <c r="K11" s="61"/>
      <c r="L11" s="61" t="s">
        <v>22</v>
      </c>
      <c r="M11" s="61"/>
      <c r="N11" s="64" t="s">
        <v>13</v>
      </c>
    </row>
    <row r="12" spans="1:23" s="9" customFormat="1" ht="12.75" x14ac:dyDescent="0.2">
      <c r="A12" s="59"/>
      <c r="B12" s="62"/>
      <c r="C12" s="62"/>
      <c r="D12" s="52"/>
      <c r="E12" s="62"/>
      <c r="F12" s="62" t="s">
        <v>14</v>
      </c>
      <c r="G12" s="62" t="s">
        <v>15</v>
      </c>
      <c r="H12" s="62" t="s">
        <v>16</v>
      </c>
      <c r="I12" s="62"/>
      <c r="J12" s="67" t="s">
        <v>17</v>
      </c>
      <c r="K12" s="68"/>
      <c r="L12" s="69" t="s">
        <v>14</v>
      </c>
      <c r="M12" s="69" t="s">
        <v>15</v>
      </c>
      <c r="N12" s="65"/>
    </row>
    <row r="13" spans="1:23" s="9" customFormat="1" ht="13.5" thickBot="1" x14ac:dyDescent="0.25">
      <c r="A13" s="60"/>
      <c r="B13" s="63"/>
      <c r="C13" s="63"/>
      <c r="D13" s="53"/>
      <c r="E13" s="63"/>
      <c r="F13" s="63"/>
      <c r="G13" s="63"/>
      <c r="H13" s="11" t="s">
        <v>14</v>
      </c>
      <c r="I13" s="11" t="s">
        <v>15</v>
      </c>
      <c r="J13" s="11" t="s">
        <v>14</v>
      </c>
      <c r="K13" s="11" t="s">
        <v>15</v>
      </c>
      <c r="L13" s="70"/>
      <c r="M13" s="70"/>
      <c r="N13" s="66"/>
    </row>
    <row r="14" spans="1:23" s="15" customFormat="1" ht="15" customHeight="1" thickBot="1" x14ac:dyDescent="0.25">
      <c r="A14" s="37" t="s">
        <v>23</v>
      </c>
      <c r="B14" s="12"/>
      <c r="C14" s="12"/>
      <c r="D14" s="12"/>
      <c r="E14" s="12"/>
      <c r="F14" s="13"/>
      <c r="G14" s="12"/>
      <c r="H14" s="13"/>
      <c r="I14" s="12"/>
      <c r="J14" s="13"/>
      <c r="K14" s="12"/>
      <c r="L14" s="13"/>
      <c r="M14" s="12"/>
      <c r="N14" s="14"/>
    </row>
    <row r="15" spans="1:23" s="15" customFormat="1" ht="15" hidden="1" customHeight="1" thickBot="1" x14ac:dyDescent="0.25">
      <c r="A15" s="33"/>
      <c r="B15" s="34"/>
      <c r="C15" s="34"/>
      <c r="D15" s="34"/>
      <c r="E15" s="34"/>
      <c r="F15" s="35"/>
      <c r="G15" s="34"/>
      <c r="H15" s="35"/>
      <c r="I15" s="34"/>
      <c r="J15" s="35"/>
      <c r="K15" s="34"/>
      <c r="L15" s="35"/>
      <c r="M15" s="34"/>
      <c r="N15" s="36"/>
      <c r="W15" s="15" t="s">
        <v>24</v>
      </c>
    </row>
    <row r="16" spans="1:23" s="17" customFormat="1" ht="12.75" x14ac:dyDescent="0.2">
      <c r="A16" s="26">
        <v>1</v>
      </c>
      <c r="B16" s="27"/>
      <c r="C16" s="28" t="s">
        <v>81</v>
      </c>
      <c r="D16" s="29" t="s">
        <v>25</v>
      </c>
      <c r="E16" s="30">
        <v>65</v>
      </c>
      <c r="F16" s="31">
        <v>28</v>
      </c>
      <c r="G16" s="30">
        <v>1820</v>
      </c>
      <c r="H16" s="31"/>
      <c r="I16" s="30"/>
      <c r="J16" s="31"/>
      <c r="K16" s="30"/>
      <c r="L16" s="31">
        <v>28</v>
      </c>
      <c r="M16" s="30">
        <v>1820</v>
      </c>
      <c r="N16" s="32"/>
      <c r="O16" s="16">
        <f t="shared" ref="O16:V17" si="0">F16</f>
        <v>28</v>
      </c>
      <c r="P16" s="16">
        <f t="shared" si="0"/>
        <v>1820</v>
      </c>
      <c r="Q16" s="16">
        <f t="shared" si="0"/>
        <v>0</v>
      </c>
      <c r="R16" s="16">
        <f t="shared" si="0"/>
        <v>0</v>
      </c>
      <c r="S16" s="16">
        <f t="shared" si="0"/>
        <v>0</v>
      </c>
      <c r="T16" s="16">
        <f t="shared" si="0"/>
        <v>0</v>
      </c>
      <c r="U16" s="16">
        <f t="shared" si="0"/>
        <v>28</v>
      </c>
      <c r="V16" s="16">
        <f t="shared" si="0"/>
        <v>1820</v>
      </c>
    </row>
    <row r="17" spans="1:23" s="17" customFormat="1" ht="26.45" customHeight="1" thickBot="1" x14ac:dyDescent="0.25">
      <c r="A17" s="26">
        <v>2</v>
      </c>
      <c r="B17" s="27"/>
      <c r="C17" s="28" t="s">
        <v>26</v>
      </c>
      <c r="D17" s="29" t="s">
        <v>25</v>
      </c>
      <c r="E17" s="30">
        <v>135</v>
      </c>
      <c r="F17" s="31">
        <v>17</v>
      </c>
      <c r="G17" s="30">
        <v>2295</v>
      </c>
      <c r="H17" s="31"/>
      <c r="I17" s="30"/>
      <c r="J17" s="31"/>
      <c r="K17" s="30"/>
      <c r="L17" s="31">
        <v>17</v>
      </c>
      <c r="M17" s="30">
        <v>2295</v>
      </c>
      <c r="N17" s="32"/>
      <c r="O17" s="16">
        <f t="shared" si="0"/>
        <v>17</v>
      </c>
      <c r="P17" s="16">
        <f t="shared" si="0"/>
        <v>2295</v>
      </c>
      <c r="Q17" s="16">
        <f t="shared" si="0"/>
        <v>0</v>
      </c>
      <c r="R17" s="16">
        <f t="shared" si="0"/>
        <v>0</v>
      </c>
      <c r="S17" s="16">
        <f t="shared" si="0"/>
        <v>0</v>
      </c>
      <c r="T17" s="16">
        <f t="shared" si="0"/>
        <v>0</v>
      </c>
      <c r="U17" s="16">
        <f t="shared" si="0"/>
        <v>17</v>
      </c>
      <c r="V17" s="16">
        <f t="shared" si="0"/>
        <v>2295</v>
      </c>
    </row>
    <row r="18" spans="1:23" s="9" customFormat="1" ht="13.5" thickBot="1" x14ac:dyDescent="0.25">
      <c r="A18" s="18"/>
      <c r="B18" s="19" t="s">
        <v>27</v>
      </c>
      <c r="C18" s="20"/>
      <c r="D18" s="20"/>
      <c r="E18" s="21"/>
      <c r="F18" s="22">
        <f>SUM(Лист1!O11:O17)</f>
        <v>45</v>
      </c>
      <c r="G18" s="23">
        <f>SUM(Лист1!P11:P17)</f>
        <v>4115</v>
      </c>
      <c r="H18" s="22">
        <f>SUM(Лист1!Q11:Q17)</f>
        <v>0</v>
      </c>
      <c r="I18" s="23">
        <f>SUM(Лист1!R11:R17)</f>
        <v>0</v>
      </c>
      <c r="J18" s="22">
        <f>SUM(Лист1!S11:S17)</f>
        <v>0</v>
      </c>
      <c r="K18" s="23">
        <f>SUM(Лист1!T11:T17)</f>
        <v>0</v>
      </c>
      <c r="L18" s="22">
        <f>SUM(Лист1!U11:U17)</f>
        <v>45</v>
      </c>
      <c r="M18" s="23">
        <f>SUM(Лист1!V11:V17)</f>
        <v>4115</v>
      </c>
      <c r="N18" s="24"/>
    </row>
    <row r="19" spans="1:23" s="15" customFormat="1" ht="15" customHeight="1" thickBot="1" x14ac:dyDescent="0.25">
      <c r="A19" s="37" t="s">
        <v>28</v>
      </c>
      <c r="B19" s="12"/>
      <c r="C19" s="12"/>
      <c r="D19" s="12"/>
      <c r="E19" s="12"/>
      <c r="F19" s="13"/>
      <c r="G19" s="12"/>
      <c r="H19" s="13"/>
      <c r="I19" s="12"/>
      <c r="J19" s="13"/>
      <c r="K19" s="12"/>
      <c r="L19" s="13"/>
      <c r="M19" s="12"/>
      <c r="N19" s="14"/>
    </row>
    <row r="20" spans="1:23" s="15" customFormat="1" ht="15" hidden="1" customHeight="1" thickBot="1" x14ac:dyDescent="0.25">
      <c r="A20" s="33"/>
      <c r="B20" s="34"/>
      <c r="C20" s="34"/>
      <c r="D20" s="34"/>
      <c r="E20" s="34"/>
      <c r="F20" s="35"/>
      <c r="G20" s="34"/>
      <c r="H20" s="35"/>
      <c r="I20" s="34"/>
      <c r="J20" s="35"/>
      <c r="K20" s="34"/>
      <c r="L20" s="35"/>
      <c r="M20" s="34"/>
      <c r="N20" s="36"/>
      <c r="W20" s="15" t="s">
        <v>24</v>
      </c>
    </row>
    <row r="21" spans="1:23" s="17" customFormat="1" ht="13.9" customHeight="1" x14ac:dyDescent="0.2">
      <c r="A21" s="26">
        <v>1</v>
      </c>
      <c r="B21" s="27"/>
      <c r="C21" s="28" t="s">
        <v>29</v>
      </c>
      <c r="D21" s="29" t="s">
        <v>25</v>
      </c>
      <c r="E21" s="30">
        <v>970</v>
      </c>
      <c r="F21" s="31">
        <v>1</v>
      </c>
      <c r="G21" s="30">
        <v>970</v>
      </c>
      <c r="H21" s="31"/>
      <c r="I21" s="30"/>
      <c r="J21" s="31"/>
      <c r="K21" s="30"/>
      <c r="L21" s="31">
        <v>1</v>
      </c>
      <c r="M21" s="30">
        <v>970</v>
      </c>
      <c r="N21" s="32"/>
      <c r="O21" s="16">
        <f t="shared" ref="O21:V24" si="1">F21</f>
        <v>1</v>
      </c>
      <c r="P21" s="16">
        <f t="shared" si="1"/>
        <v>970</v>
      </c>
      <c r="Q21" s="16">
        <f t="shared" si="1"/>
        <v>0</v>
      </c>
      <c r="R21" s="16">
        <f t="shared" si="1"/>
        <v>0</v>
      </c>
      <c r="S21" s="16">
        <f t="shared" si="1"/>
        <v>0</v>
      </c>
      <c r="T21" s="16">
        <f t="shared" si="1"/>
        <v>0</v>
      </c>
      <c r="U21" s="16">
        <f t="shared" si="1"/>
        <v>1</v>
      </c>
      <c r="V21" s="16">
        <f t="shared" si="1"/>
        <v>970</v>
      </c>
    </row>
    <row r="22" spans="1:23" s="17" customFormat="1" ht="26.45" customHeight="1" x14ac:dyDescent="0.2">
      <c r="A22" s="26">
        <v>2</v>
      </c>
      <c r="B22" s="27"/>
      <c r="C22" s="28" t="s">
        <v>30</v>
      </c>
      <c r="D22" s="29" t="s">
        <v>25</v>
      </c>
      <c r="E22" s="30">
        <v>1137</v>
      </c>
      <c r="F22" s="31">
        <v>1</v>
      </c>
      <c r="G22" s="30">
        <v>1137</v>
      </c>
      <c r="H22" s="31"/>
      <c r="I22" s="30"/>
      <c r="J22" s="31"/>
      <c r="K22" s="30"/>
      <c r="L22" s="31">
        <v>1</v>
      </c>
      <c r="M22" s="30">
        <v>1137</v>
      </c>
      <c r="N22" s="32"/>
      <c r="O22" s="16">
        <f t="shared" si="1"/>
        <v>1</v>
      </c>
      <c r="P22" s="16">
        <f t="shared" si="1"/>
        <v>1137</v>
      </c>
      <c r="Q22" s="16">
        <f t="shared" si="1"/>
        <v>0</v>
      </c>
      <c r="R22" s="16">
        <f t="shared" si="1"/>
        <v>0</v>
      </c>
      <c r="S22" s="16">
        <f t="shared" si="1"/>
        <v>0</v>
      </c>
      <c r="T22" s="16">
        <f t="shared" si="1"/>
        <v>0</v>
      </c>
      <c r="U22" s="16">
        <f t="shared" si="1"/>
        <v>1</v>
      </c>
      <c r="V22" s="16">
        <f t="shared" si="1"/>
        <v>1137</v>
      </c>
    </row>
    <row r="23" spans="1:23" s="17" customFormat="1" ht="25.15" customHeight="1" x14ac:dyDescent="0.2">
      <c r="A23" s="26">
        <v>3</v>
      </c>
      <c r="B23" s="27"/>
      <c r="C23" s="28" t="s">
        <v>31</v>
      </c>
      <c r="D23" s="29" t="s">
        <v>25</v>
      </c>
      <c r="E23" s="30">
        <v>1867</v>
      </c>
      <c r="F23" s="31">
        <v>1</v>
      </c>
      <c r="G23" s="30">
        <v>1867</v>
      </c>
      <c r="H23" s="31"/>
      <c r="I23" s="30"/>
      <c r="J23" s="31"/>
      <c r="K23" s="30"/>
      <c r="L23" s="31">
        <v>1</v>
      </c>
      <c r="M23" s="30">
        <v>1867</v>
      </c>
      <c r="N23" s="32"/>
      <c r="O23" s="16">
        <f t="shared" si="1"/>
        <v>1</v>
      </c>
      <c r="P23" s="16">
        <f t="shared" si="1"/>
        <v>1867</v>
      </c>
      <c r="Q23" s="16">
        <f t="shared" si="1"/>
        <v>0</v>
      </c>
      <c r="R23" s="16">
        <f t="shared" si="1"/>
        <v>0</v>
      </c>
      <c r="S23" s="16">
        <f t="shared" si="1"/>
        <v>0</v>
      </c>
      <c r="T23" s="16">
        <f t="shared" si="1"/>
        <v>0</v>
      </c>
      <c r="U23" s="16">
        <f t="shared" si="1"/>
        <v>1</v>
      </c>
      <c r="V23" s="16">
        <f t="shared" si="1"/>
        <v>1867</v>
      </c>
    </row>
    <row r="24" spans="1:23" s="17" customFormat="1" ht="16.149999999999999" customHeight="1" thickBot="1" x14ac:dyDescent="0.25">
      <c r="A24" s="26">
        <v>4</v>
      </c>
      <c r="B24" s="27"/>
      <c r="C24" s="28" t="s">
        <v>32</v>
      </c>
      <c r="D24" s="29" t="s">
        <v>25</v>
      </c>
      <c r="E24" s="30">
        <v>1430</v>
      </c>
      <c r="F24" s="31">
        <v>1</v>
      </c>
      <c r="G24" s="30">
        <v>1430</v>
      </c>
      <c r="H24" s="31"/>
      <c r="I24" s="30"/>
      <c r="J24" s="31"/>
      <c r="K24" s="30"/>
      <c r="L24" s="31">
        <v>1</v>
      </c>
      <c r="M24" s="30">
        <v>1430</v>
      </c>
      <c r="N24" s="32"/>
      <c r="O24" s="16">
        <f t="shared" si="1"/>
        <v>1</v>
      </c>
      <c r="P24" s="16">
        <f t="shared" si="1"/>
        <v>1430</v>
      </c>
      <c r="Q24" s="16">
        <f t="shared" si="1"/>
        <v>0</v>
      </c>
      <c r="R24" s="16">
        <f t="shared" si="1"/>
        <v>0</v>
      </c>
      <c r="S24" s="16">
        <f t="shared" si="1"/>
        <v>0</v>
      </c>
      <c r="T24" s="16">
        <f t="shared" si="1"/>
        <v>0</v>
      </c>
      <c r="U24" s="16">
        <f t="shared" si="1"/>
        <v>1</v>
      </c>
      <c r="V24" s="16">
        <f t="shared" si="1"/>
        <v>1430</v>
      </c>
    </row>
    <row r="25" spans="1:23" s="9" customFormat="1" ht="13.5" thickBot="1" x14ac:dyDescent="0.25">
      <c r="A25" s="18"/>
      <c r="B25" s="19" t="s">
        <v>33</v>
      </c>
      <c r="C25" s="20"/>
      <c r="D25" s="20"/>
      <c r="E25" s="21"/>
      <c r="F25" s="22">
        <f>SUM(Лист1!O19:O24)</f>
        <v>4</v>
      </c>
      <c r="G25" s="23">
        <f>SUM(Лист1!P19:P24)</f>
        <v>5404</v>
      </c>
      <c r="H25" s="22">
        <f>SUM(Лист1!Q19:Q24)</f>
        <v>0</v>
      </c>
      <c r="I25" s="23">
        <f>SUM(Лист1!R19:R24)</f>
        <v>0</v>
      </c>
      <c r="J25" s="22">
        <f>SUM(Лист1!S19:S24)</f>
        <v>0</v>
      </c>
      <c r="K25" s="23">
        <f>SUM(Лист1!T19:T24)</f>
        <v>0</v>
      </c>
      <c r="L25" s="22">
        <f>SUM(Лист1!U19:U24)</f>
        <v>4</v>
      </c>
      <c r="M25" s="23">
        <f>SUM(Лист1!V19:V24)</f>
        <v>5404</v>
      </c>
      <c r="N25" s="24"/>
    </row>
    <row r="26" spans="1:23" s="15" customFormat="1" ht="15" customHeight="1" thickBot="1" x14ac:dyDescent="0.25">
      <c r="A26" s="37" t="s">
        <v>38</v>
      </c>
      <c r="B26" s="12"/>
      <c r="C26" s="12"/>
      <c r="D26" s="12"/>
      <c r="E26" s="12"/>
      <c r="F26" s="13"/>
      <c r="G26" s="12"/>
      <c r="H26" s="13"/>
      <c r="I26" s="12"/>
      <c r="J26" s="13"/>
      <c r="K26" s="12"/>
      <c r="L26" s="13"/>
      <c r="M26" s="12"/>
      <c r="N26" s="14"/>
    </row>
    <row r="27" spans="1:23" s="15" customFormat="1" ht="15" hidden="1" customHeight="1" thickBot="1" x14ac:dyDescent="0.25">
      <c r="A27" s="33"/>
      <c r="B27" s="34"/>
      <c r="C27" s="34"/>
      <c r="D27" s="34"/>
      <c r="E27" s="34"/>
      <c r="F27" s="35"/>
      <c r="G27" s="34"/>
      <c r="H27" s="35"/>
      <c r="I27" s="34"/>
      <c r="J27" s="35"/>
      <c r="K27" s="34"/>
      <c r="L27" s="35"/>
      <c r="M27" s="34"/>
      <c r="N27" s="36"/>
      <c r="W27" s="15" t="s">
        <v>24</v>
      </c>
    </row>
    <row r="28" spans="1:23" s="17" customFormat="1" ht="12.75" x14ac:dyDescent="0.2">
      <c r="A28" s="26">
        <v>1</v>
      </c>
      <c r="B28" s="27"/>
      <c r="C28" s="28" t="s">
        <v>34</v>
      </c>
      <c r="D28" s="29" t="s">
        <v>25</v>
      </c>
      <c r="E28" s="30">
        <v>100</v>
      </c>
      <c r="F28" s="31">
        <v>1</v>
      </c>
      <c r="G28" s="30">
        <v>100</v>
      </c>
      <c r="H28" s="31"/>
      <c r="I28" s="30"/>
      <c r="J28" s="31"/>
      <c r="K28" s="30"/>
      <c r="L28" s="31">
        <v>1</v>
      </c>
      <c r="M28" s="30">
        <v>100</v>
      </c>
      <c r="N28" s="32"/>
      <c r="O28" s="16">
        <f t="shared" ref="O28:V30" si="2">F28</f>
        <v>1</v>
      </c>
      <c r="P28" s="16">
        <f t="shared" si="2"/>
        <v>100</v>
      </c>
      <c r="Q28" s="16">
        <f t="shared" si="2"/>
        <v>0</v>
      </c>
      <c r="R28" s="16">
        <f t="shared" si="2"/>
        <v>0</v>
      </c>
      <c r="S28" s="16">
        <f t="shared" si="2"/>
        <v>0</v>
      </c>
      <c r="T28" s="16">
        <f t="shared" si="2"/>
        <v>0</v>
      </c>
      <c r="U28" s="16">
        <f t="shared" si="2"/>
        <v>1</v>
      </c>
      <c r="V28" s="16">
        <f t="shared" si="2"/>
        <v>100</v>
      </c>
    </row>
    <row r="29" spans="1:23" s="17" customFormat="1" ht="13.9" customHeight="1" x14ac:dyDescent="0.2">
      <c r="A29" s="26">
        <v>2</v>
      </c>
      <c r="B29" s="27"/>
      <c r="C29" s="28" t="s">
        <v>35</v>
      </c>
      <c r="D29" s="29" t="s">
        <v>25</v>
      </c>
      <c r="E29" s="30">
        <v>136</v>
      </c>
      <c r="F29" s="31">
        <v>7</v>
      </c>
      <c r="G29" s="30">
        <v>952</v>
      </c>
      <c r="H29" s="31"/>
      <c r="I29" s="30"/>
      <c r="J29" s="31"/>
      <c r="K29" s="30"/>
      <c r="L29" s="31">
        <v>7</v>
      </c>
      <c r="M29" s="30">
        <v>952</v>
      </c>
      <c r="N29" s="32"/>
      <c r="O29" s="16">
        <f t="shared" si="2"/>
        <v>7</v>
      </c>
      <c r="P29" s="16">
        <f t="shared" si="2"/>
        <v>952</v>
      </c>
      <c r="Q29" s="16">
        <f t="shared" si="2"/>
        <v>0</v>
      </c>
      <c r="R29" s="16">
        <f t="shared" si="2"/>
        <v>0</v>
      </c>
      <c r="S29" s="16">
        <f t="shared" si="2"/>
        <v>0</v>
      </c>
      <c r="T29" s="16">
        <f t="shared" si="2"/>
        <v>0</v>
      </c>
      <c r="U29" s="16">
        <f t="shared" si="2"/>
        <v>7</v>
      </c>
      <c r="V29" s="16">
        <f t="shared" si="2"/>
        <v>952</v>
      </c>
    </row>
    <row r="30" spans="1:23" s="17" customFormat="1" ht="13.9" customHeight="1" x14ac:dyDescent="0.2">
      <c r="A30" s="26">
        <v>3</v>
      </c>
      <c r="B30" s="27"/>
      <c r="C30" s="28" t="s">
        <v>36</v>
      </c>
      <c r="D30" s="29" t="s">
        <v>25</v>
      </c>
      <c r="E30" s="30" t="s">
        <v>37</v>
      </c>
      <c r="F30" s="31">
        <v>6</v>
      </c>
      <c r="G30" s="30">
        <v>485</v>
      </c>
      <c r="H30" s="31"/>
      <c r="I30" s="30"/>
      <c r="J30" s="31"/>
      <c r="K30" s="30"/>
      <c r="L30" s="31">
        <v>6</v>
      </c>
      <c r="M30" s="30">
        <v>485</v>
      </c>
      <c r="N30" s="32"/>
      <c r="O30" s="16">
        <f t="shared" si="2"/>
        <v>6</v>
      </c>
      <c r="P30" s="16">
        <f t="shared" si="2"/>
        <v>485</v>
      </c>
      <c r="Q30" s="16">
        <f t="shared" si="2"/>
        <v>0</v>
      </c>
      <c r="R30" s="16">
        <f t="shared" si="2"/>
        <v>0</v>
      </c>
      <c r="S30" s="16">
        <f t="shared" si="2"/>
        <v>0</v>
      </c>
      <c r="T30" s="16">
        <f t="shared" si="2"/>
        <v>0</v>
      </c>
      <c r="U30" s="16">
        <f t="shared" si="2"/>
        <v>6</v>
      </c>
      <c r="V30" s="16">
        <f t="shared" si="2"/>
        <v>485</v>
      </c>
    </row>
    <row r="31" spans="1:23" s="15" customFormat="1" ht="15" hidden="1" customHeight="1" thickBot="1" x14ac:dyDescent="0.25">
      <c r="A31" s="26">
        <v>4</v>
      </c>
      <c r="B31" s="34"/>
      <c r="C31" s="34"/>
      <c r="D31" s="34"/>
      <c r="E31" s="34"/>
      <c r="F31" s="35"/>
      <c r="G31" s="34"/>
      <c r="H31" s="35"/>
      <c r="I31" s="34"/>
      <c r="J31" s="35"/>
      <c r="K31" s="34"/>
      <c r="L31" s="35"/>
      <c r="M31" s="34"/>
      <c r="N31" s="36"/>
      <c r="W31" s="15" t="s">
        <v>24</v>
      </c>
    </row>
    <row r="32" spans="1:23" s="17" customFormat="1" ht="12.75" x14ac:dyDescent="0.2">
      <c r="A32" s="26">
        <v>5</v>
      </c>
      <c r="B32" s="27"/>
      <c r="C32" s="28" t="s">
        <v>39</v>
      </c>
      <c r="D32" s="29" t="s">
        <v>25</v>
      </c>
      <c r="E32" s="30">
        <v>52</v>
      </c>
      <c r="F32" s="31">
        <v>8</v>
      </c>
      <c r="G32" s="30">
        <v>416</v>
      </c>
      <c r="H32" s="31"/>
      <c r="I32" s="30"/>
      <c r="J32" s="31"/>
      <c r="K32" s="30"/>
      <c r="L32" s="31">
        <v>8</v>
      </c>
      <c r="M32" s="30">
        <v>416</v>
      </c>
      <c r="N32" s="32"/>
      <c r="O32" s="16">
        <f t="shared" ref="O32:O43" si="3">F32</f>
        <v>8</v>
      </c>
      <c r="P32" s="16">
        <f t="shared" ref="P32:P43" si="4">G32</f>
        <v>416</v>
      </c>
      <c r="Q32" s="16">
        <f t="shared" ref="Q32:Q43" si="5">H32</f>
        <v>0</v>
      </c>
      <c r="R32" s="16">
        <f t="shared" ref="R32:R43" si="6">I32</f>
        <v>0</v>
      </c>
      <c r="S32" s="16">
        <f t="shared" ref="S32:S43" si="7">J32</f>
        <v>0</v>
      </c>
      <c r="T32" s="16">
        <f t="shared" ref="T32:T43" si="8">K32</f>
        <v>0</v>
      </c>
      <c r="U32" s="16">
        <f t="shared" ref="U32:U43" si="9">L32</f>
        <v>8</v>
      </c>
      <c r="V32" s="16">
        <f t="shared" ref="V32:V43" si="10">M32</f>
        <v>416</v>
      </c>
    </row>
    <row r="33" spans="1:23" s="17" customFormat="1" ht="12.75" x14ac:dyDescent="0.2">
      <c r="A33" s="26">
        <v>6</v>
      </c>
      <c r="B33" s="27"/>
      <c r="C33" s="28" t="s">
        <v>40</v>
      </c>
      <c r="D33" s="29" t="s">
        <v>25</v>
      </c>
      <c r="E33" s="30">
        <v>27</v>
      </c>
      <c r="F33" s="31">
        <v>2</v>
      </c>
      <c r="G33" s="30">
        <v>54</v>
      </c>
      <c r="H33" s="31"/>
      <c r="I33" s="30"/>
      <c r="J33" s="31"/>
      <c r="K33" s="30"/>
      <c r="L33" s="31">
        <v>2</v>
      </c>
      <c r="M33" s="30">
        <v>54</v>
      </c>
      <c r="N33" s="32"/>
      <c r="O33" s="16">
        <f t="shared" si="3"/>
        <v>2</v>
      </c>
      <c r="P33" s="16">
        <f t="shared" si="4"/>
        <v>54</v>
      </c>
      <c r="Q33" s="16">
        <f t="shared" si="5"/>
        <v>0</v>
      </c>
      <c r="R33" s="16">
        <f t="shared" si="6"/>
        <v>0</v>
      </c>
      <c r="S33" s="16">
        <f t="shared" si="7"/>
        <v>0</v>
      </c>
      <c r="T33" s="16">
        <f t="shared" si="8"/>
        <v>0</v>
      </c>
      <c r="U33" s="16">
        <f t="shared" si="9"/>
        <v>2</v>
      </c>
      <c r="V33" s="16">
        <f t="shared" si="10"/>
        <v>54</v>
      </c>
    </row>
    <row r="34" spans="1:23" s="17" customFormat="1" ht="12.75" x14ac:dyDescent="0.2">
      <c r="A34" s="26">
        <v>7</v>
      </c>
      <c r="B34" s="27"/>
      <c r="C34" s="28" t="s">
        <v>41</v>
      </c>
      <c r="D34" s="29" t="s">
        <v>25</v>
      </c>
      <c r="E34" s="30" t="s">
        <v>42</v>
      </c>
      <c r="F34" s="31">
        <v>16</v>
      </c>
      <c r="G34" s="30">
        <v>276</v>
      </c>
      <c r="H34" s="31"/>
      <c r="I34" s="30"/>
      <c r="J34" s="31"/>
      <c r="K34" s="30"/>
      <c r="L34" s="31">
        <v>16</v>
      </c>
      <c r="M34" s="30">
        <v>276</v>
      </c>
      <c r="N34" s="32"/>
      <c r="O34" s="16">
        <f t="shared" si="3"/>
        <v>16</v>
      </c>
      <c r="P34" s="16">
        <f t="shared" si="4"/>
        <v>276</v>
      </c>
      <c r="Q34" s="16">
        <f t="shared" si="5"/>
        <v>0</v>
      </c>
      <c r="R34" s="16">
        <f t="shared" si="6"/>
        <v>0</v>
      </c>
      <c r="S34" s="16">
        <f t="shared" si="7"/>
        <v>0</v>
      </c>
      <c r="T34" s="16">
        <f t="shared" si="8"/>
        <v>0</v>
      </c>
      <c r="U34" s="16">
        <f t="shared" si="9"/>
        <v>16</v>
      </c>
      <c r="V34" s="16">
        <f t="shared" si="10"/>
        <v>276</v>
      </c>
    </row>
    <row r="35" spans="1:23" s="17" customFormat="1" ht="14.45" customHeight="1" x14ac:dyDescent="0.2">
      <c r="A35" s="26">
        <v>8</v>
      </c>
      <c r="B35" s="27"/>
      <c r="C35" s="28" t="s">
        <v>43</v>
      </c>
      <c r="D35" s="29" t="s">
        <v>25</v>
      </c>
      <c r="E35" s="30" t="s">
        <v>44</v>
      </c>
      <c r="F35" s="31">
        <v>2</v>
      </c>
      <c r="G35" s="30">
        <v>7</v>
      </c>
      <c r="H35" s="31"/>
      <c r="I35" s="30"/>
      <c r="J35" s="31"/>
      <c r="K35" s="30"/>
      <c r="L35" s="31">
        <v>2</v>
      </c>
      <c r="M35" s="30">
        <v>7</v>
      </c>
      <c r="N35" s="32"/>
      <c r="O35" s="16">
        <f t="shared" si="3"/>
        <v>2</v>
      </c>
      <c r="P35" s="16">
        <f t="shared" si="4"/>
        <v>7</v>
      </c>
      <c r="Q35" s="16">
        <f t="shared" si="5"/>
        <v>0</v>
      </c>
      <c r="R35" s="16">
        <f t="shared" si="6"/>
        <v>0</v>
      </c>
      <c r="S35" s="16">
        <f t="shared" si="7"/>
        <v>0</v>
      </c>
      <c r="T35" s="16">
        <f t="shared" si="8"/>
        <v>0</v>
      </c>
      <c r="U35" s="16">
        <f t="shared" si="9"/>
        <v>2</v>
      </c>
      <c r="V35" s="16">
        <f t="shared" si="10"/>
        <v>7</v>
      </c>
    </row>
    <row r="36" spans="1:23" s="17" customFormat="1" ht="12.75" x14ac:dyDescent="0.2">
      <c r="A36" s="26">
        <v>9</v>
      </c>
      <c r="B36" s="27"/>
      <c r="C36" s="28" t="s">
        <v>45</v>
      </c>
      <c r="D36" s="29" t="s">
        <v>25</v>
      </c>
      <c r="E36" s="30" t="s">
        <v>46</v>
      </c>
      <c r="F36" s="31">
        <v>2</v>
      </c>
      <c r="G36" s="30">
        <v>89</v>
      </c>
      <c r="H36" s="31"/>
      <c r="I36" s="30"/>
      <c r="J36" s="31"/>
      <c r="K36" s="30"/>
      <c r="L36" s="31">
        <v>2</v>
      </c>
      <c r="M36" s="30">
        <v>89</v>
      </c>
      <c r="N36" s="32"/>
      <c r="O36" s="16">
        <f t="shared" si="3"/>
        <v>2</v>
      </c>
      <c r="P36" s="16">
        <f t="shared" si="4"/>
        <v>89</v>
      </c>
      <c r="Q36" s="16">
        <f t="shared" si="5"/>
        <v>0</v>
      </c>
      <c r="R36" s="16">
        <f t="shared" si="6"/>
        <v>0</v>
      </c>
      <c r="S36" s="16">
        <f t="shared" si="7"/>
        <v>0</v>
      </c>
      <c r="T36" s="16">
        <f t="shared" si="8"/>
        <v>0</v>
      </c>
      <c r="U36" s="16">
        <f t="shared" si="9"/>
        <v>2</v>
      </c>
      <c r="V36" s="16">
        <f t="shared" si="10"/>
        <v>89</v>
      </c>
    </row>
    <row r="37" spans="1:23" s="17" customFormat="1" ht="12.75" x14ac:dyDescent="0.2">
      <c r="A37" s="26">
        <v>10</v>
      </c>
      <c r="B37" s="27"/>
      <c r="C37" s="28" t="s">
        <v>47</v>
      </c>
      <c r="D37" s="29" t="s">
        <v>25</v>
      </c>
      <c r="E37" s="30" t="s">
        <v>48</v>
      </c>
      <c r="F37" s="31">
        <v>3</v>
      </c>
      <c r="G37" s="30">
        <v>181</v>
      </c>
      <c r="H37" s="31"/>
      <c r="I37" s="30"/>
      <c r="J37" s="31"/>
      <c r="K37" s="30"/>
      <c r="L37" s="31">
        <v>3</v>
      </c>
      <c r="M37" s="30">
        <v>181</v>
      </c>
      <c r="N37" s="32"/>
      <c r="O37" s="16">
        <f t="shared" si="3"/>
        <v>3</v>
      </c>
      <c r="P37" s="16">
        <f t="shared" si="4"/>
        <v>181</v>
      </c>
      <c r="Q37" s="16">
        <f t="shared" si="5"/>
        <v>0</v>
      </c>
      <c r="R37" s="16">
        <f t="shared" si="6"/>
        <v>0</v>
      </c>
      <c r="S37" s="16">
        <f t="shared" si="7"/>
        <v>0</v>
      </c>
      <c r="T37" s="16">
        <f t="shared" si="8"/>
        <v>0</v>
      </c>
      <c r="U37" s="16">
        <f t="shared" si="9"/>
        <v>3</v>
      </c>
      <c r="V37" s="16">
        <f t="shared" si="10"/>
        <v>181</v>
      </c>
    </row>
    <row r="38" spans="1:23" s="17" customFormat="1" ht="12.75" x14ac:dyDescent="0.2">
      <c r="A38" s="26">
        <v>11</v>
      </c>
      <c r="B38" s="27"/>
      <c r="C38" s="28" t="s">
        <v>49</v>
      </c>
      <c r="D38" s="29" t="s">
        <v>25</v>
      </c>
      <c r="E38" s="30" t="s">
        <v>50</v>
      </c>
      <c r="F38" s="31">
        <v>31</v>
      </c>
      <c r="G38" s="30">
        <v>64</v>
      </c>
      <c r="H38" s="31"/>
      <c r="I38" s="30"/>
      <c r="J38" s="31"/>
      <c r="K38" s="30"/>
      <c r="L38" s="31">
        <v>31</v>
      </c>
      <c r="M38" s="30">
        <v>64</v>
      </c>
      <c r="N38" s="32"/>
      <c r="O38" s="16">
        <f t="shared" si="3"/>
        <v>31</v>
      </c>
      <c r="P38" s="16">
        <f t="shared" si="4"/>
        <v>64</v>
      </c>
      <c r="Q38" s="16">
        <f t="shared" si="5"/>
        <v>0</v>
      </c>
      <c r="R38" s="16">
        <f t="shared" si="6"/>
        <v>0</v>
      </c>
      <c r="S38" s="16">
        <f t="shared" si="7"/>
        <v>0</v>
      </c>
      <c r="T38" s="16">
        <f t="shared" si="8"/>
        <v>0</v>
      </c>
      <c r="U38" s="16">
        <f t="shared" si="9"/>
        <v>31</v>
      </c>
      <c r="V38" s="16">
        <f t="shared" si="10"/>
        <v>64</v>
      </c>
    </row>
    <row r="39" spans="1:23" s="17" customFormat="1" ht="12.75" x14ac:dyDescent="0.2">
      <c r="A39" s="26">
        <v>12</v>
      </c>
      <c r="B39" s="27"/>
      <c r="C39" s="28" t="s">
        <v>51</v>
      </c>
      <c r="D39" s="29" t="s">
        <v>25</v>
      </c>
      <c r="E39" s="30">
        <v>3</v>
      </c>
      <c r="F39" s="31">
        <v>4</v>
      </c>
      <c r="G39" s="30">
        <v>12</v>
      </c>
      <c r="H39" s="31"/>
      <c r="I39" s="30"/>
      <c r="J39" s="31"/>
      <c r="K39" s="30"/>
      <c r="L39" s="31">
        <v>4</v>
      </c>
      <c r="M39" s="30">
        <v>12</v>
      </c>
      <c r="N39" s="32"/>
      <c r="O39" s="16">
        <f t="shared" si="3"/>
        <v>4</v>
      </c>
      <c r="P39" s="16">
        <f t="shared" si="4"/>
        <v>12</v>
      </c>
      <c r="Q39" s="16">
        <f t="shared" si="5"/>
        <v>0</v>
      </c>
      <c r="R39" s="16">
        <f t="shared" si="6"/>
        <v>0</v>
      </c>
      <c r="S39" s="16">
        <f t="shared" si="7"/>
        <v>0</v>
      </c>
      <c r="T39" s="16">
        <f t="shared" si="8"/>
        <v>0</v>
      </c>
      <c r="U39" s="16">
        <f t="shared" si="9"/>
        <v>4</v>
      </c>
      <c r="V39" s="16">
        <f t="shared" si="10"/>
        <v>12</v>
      </c>
    </row>
    <row r="40" spans="1:23" s="17" customFormat="1" ht="12.75" x14ac:dyDescent="0.2">
      <c r="A40" s="26">
        <v>13</v>
      </c>
      <c r="B40" s="27"/>
      <c r="C40" s="28" t="s">
        <v>52</v>
      </c>
      <c r="D40" s="29" t="s">
        <v>25</v>
      </c>
      <c r="E40" s="30">
        <v>28</v>
      </c>
      <c r="F40" s="31">
        <v>1</v>
      </c>
      <c r="G40" s="30">
        <v>28</v>
      </c>
      <c r="H40" s="31"/>
      <c r="I40" s="30"/>
      <c r="J40" s="31"/>
      <c r="K40" s="30"/>
      <c r="L40" s="31">
        <v>1</v>
      </c>
      <c r="M40" s="30">
        <v>28</v>
      </c>
      <c r="N40" s="32"/>
      <c r="O40" s="16">
        <f t="shared" si="3"/>
        <v>1</v>
      </c>
      <c r="P40" s="16">
        <f t="shared" si="4"/>
        <v>28</v>
      </c>
      <c r="Q40" s="16">
        <f t="shared" si="5"/>
        <v>0</v>
      </c>
      <c r="R40" s="16">
        <f t="shared" si="6"/>
        <v>0</v>
      </c>
      <c r="S40" s="16">
        <f t="shared" si="7"/>
        <v>0</v>
      </c>
      <c r="T40" s="16">
        <f t="shared" si="8"/>
        <v>0</v>
      </c>
      <c r="U40" s="16">
        <f t="shared" si="9"/>
        <v>1</v>
      </c>
      <c r="V40" s="16">
        <f t="shared" si="10"/>
        <v>28</v>
      </c>
    </row>
    <row r="41" spans="1:23" s="17" customFormat="1" ht="12.75" x14ac:dyDescent="0.2">
      <c r="A41" s="26">
        <v>14</v>
      </c>
      <c r="B41" s="27"/>
      <c r="C41" s="28" t="s">
        <v>53</v>
      </c>
      <c r="D41" s="29" t="s">
        <v>25</v>
      </c>
      <c r="E41" s="30" t="s">
        <v>54</v>
      </c>
      <c r="F41" s="31">
        <v>16</v>
      </c>
      <c r="G41" s="30">
        <v>50</v>
      </c>
      <c r="H41" s="31"/>
      <c r="I41" s="30"/>
      <c r="J41" s="31"/>
      <c r="K41" s="30"/>
      <c r="L41" s="31">
        <v>16</v>
      </c>
      <c r="M41" s="30">
        <v>50</v>
      </c>
      <c r="N41" s="32"/>
      <c r="O41" s="16">
        <f t="shared" si="3"/>
        <v>16</v>
      </c>
      <c r="P41" s="16">
        <f t="shared" si="4"/>
        <v>50</v>
      </c>
      <c r="Q41" s="16">
        <f t="shared" si="5"/>
        <v>0</v>
      </c>
      <c r="R41" s="16">
        <f t="shared" si="6"/>
        <v>0</v>
      </c>
      <c r="S41" s="16">
        <f t="shared" si="7"/>
        <v>0</v>
      </c>
      <c r="T41" s="16">
        <f t="shared" si="8"/>
        <v>0</v>
      </c>
      <c r="U41" s="16">
        <f t="shared" si="9"/>
        <v>16</v>
      </c>
      <c r="V41" s="16">
        <f t="shared" si="10"/>
        <v>50</v>
      </c>
    </row>
    <row r="42" spans="1:23" s="17" customFormat="1" ht="15" customHeight="1" x14ac:dyDescent="0.2">
      <c r="A42" s="26">
        <v>15</v>
      </c>
      <c r="B42" s="27"/>
      <c r="C42" s="28" t="s">
        <v>55</v>
      </c>
      <c r="D42" s="29" t="s">
        <v>25</v>
      </c>
      <c r="E42" s="30" t="s">
        <v>56</v>
      </c>
      <c r="F42" s="31">
        <v>4</v>
      </c>
      <c r="G42" s="30">
        <v>507</v>
      </c>
      <c r="H42" s="31"/>
      <c r="I42" s="30"/>
      <c r="J42" s="31"/>
      <c r="K42" s="30"/>
      <c r="L42" s="31">
        <v>4</v>
      </c>
      <c r="M42" s="30">
        <v>507</v>
      </c>
      <c r="N42" s="32"/>
      <c r="O42" s="16">
        <f t="shared" si="3"/>
        <v>4</v>
      </c>
      <c r="P42" s="16">
        <f t="shared" si="4"/>
        <v>507</v>
      </c>
      <c r="Q42" s="16">
        <f t="shared" si="5"/>
        <v>0</v>
      </c>
      <c r="R42" s="16">
        <f t="shared" si="6"/>
        <v>0</v>
      </c>
      <c r="S42" s="16">
        <f t="shared" si="7"/>
        <v>0</v>
      </c>
      <c r="T42" s="16">
        <f t="shared" si="8"/>
        <v>0</v>
      </c>
      <c r="U42" s="16">
        <f t="shared" si="9"/>
        <v>4</v>
      </c>
      <c r="V42" s="16">
        <f t="shared" si="10"/>
        <v>507</v>
      </c>
    </row>
    <row r="43" spans="1:23" s="17" customFormat="1" ht="15" customHeight="1" thickBot="1" x14ac:dyDescent="0.25">
      <c r="A43" s="26">
        <v>16</v>
      </c>
      <c r="B43" s="27"/>
      <c r="C43" s="28" t="s">
        <v>57</v>
      </c>
      <c r="D43" s="29" t="s">
        <v>25</v>
      </c>
      <c r="E43" s="30">
        <v>35</v>
      </c>
      <c r="F43" s="31">
        <v>1</v>
      </c>
      <c r="G43" s="30">
        <v>35</v>
      </c>
      <c r="H43" s="31"/>
      <c r="I43" s="30"/>
      <c r="J43" s="31"/>
      <c r="K43" s="30"/>
      <c r="L43" s="31">
        <v>1</v>
      </c>
      <c r="M43" s="30">
        <v>35</v>
      </c>
      <c r="N43" s="32"/>
      <c r="O43" s="16">
        <f t="shared" si="3"/>
        <v>1</v>
      </c>
      <c r="P43" s="16">
        <f t="shared" si="4"/>
        <v>35</v>
      </c>
      <c r="Q43" s="16">
        <f t="shared" si="5"/>
        <v>0</v>
      </c>
      <c r="R43" s="16">
        <f t="shared" si="6"/>
        <v>0</v>
      </c>
      <c r="S43" s="16">
        <f t="shared" si="7"/>
        <v>0</v>
      </c>
      <c r="T43" s="16">
        <f t="shared" si="8"/>
        <v>0</v>
      </c>
      <c r="U43" s="16">
        <f t="shared" si="9"/>
        <v>1</v>
      </c>
      <c r="V43" s="16">
        <f t="shared" si="10"/>
        <v>35</v>
      </c>
    </row>
    <row r="44" spans="1:23" s="9" customFormat="1" ht="13.5" thickBot="1" x14ac:dyDescent="0.25">
      <c r="A44" s="18"/>
      <c r="B44" s="19" t="s">
        <v>58</v>
      </c>
      <c r="C44" s="20"/>
      <c r="D44" s="20"/>
      <c r="E44" s="21"/>
      <c r="F44" s="22">
        <f>SUM(Лист1!O31:O43)</f>
        <v>90</v>
      </c>
      <c r="G44" s="23">
        <f>SUM(Лист1!P31:P43)</f>
        <v>1719</v>
      </c>
      <c r="H44" s="22">
        <f>SUM(Лист1!Q31:Q43)</f>
        <v>0</v>
      </c>
      <c r="I44" s="23">
        <f>SUM(Лист1!R31:R43)</f>
        <v>0</v>
      </c>
      <c r="J44" s="22">
        <f>SUM(Лист1!S31:S43)</f>
        <v>0</v>
      </c>
      <c r="K44" s="23">
        <f>SUM(Лист1!T31:T43)</f>
        <v>0</v>
      </c>
      <c r="L44" s="22">
        <f>SUM(Лист1!U31:U43)</f>
        <v>90</v>
      </c>
      <c r="M44" s="23">
        <f>SUM(Лист1!V31:V43)</f>
        <v>1719</v>
      </c>
      <c r="N44" s="24"/>
    </row>
    <row r="45" spans="1:23" s="15" customFormat="1" ht="15" customHeight="1" thickBot="1" x14ac:dyDescent="0.25">
      <c r="A45" s="37" t="s">
        <v>59</v>
      </c>
      <c r="B45" s="12"/>
      <c r="C45" s="12"/>
      <c r="D45" s="12"/>
      <c r="E45" s="12"/>
      <c r="F45" s="13"/>
      <c r="G45" s="12"/>
      <c r="H45" s="13"/>
      <c r="I45" s="12"/>
      <c r="J45" s="13"/>
      <c r="K45" s="12"/>
      <c r="L45" s="13"/>
      <c r="M45" s="12"/>
      <c r="N45" s="14"/>
    </row>
    <row r="46" spans="1:23" s="15" customFormat="1" ht="15" hidden="1" customHeight="1" thickBot="1" x14ac:dyDescent="0.25">
      <c r="A46" s="33"/>
      <c r="B46" s="34"/>
      <c r="C46" s="34"/>
      <c r="D46" s="34"/>
      <c r="E46" s="34"/>
      <c r="F46" s="35"/>
      <c r="G46" s="34"/>
      <c r="H46" s="35"/>
      <c r="I46" s="34"/>
      <c r="J46" s="35"/>
      <c r="K46" s="34"/>
      <c r="L46" s="35"/>
      <c r="M46" s="34"/>
      <c r="N46" s="36"/>
      <c r="W46" s="15" t="s">
        <v>24</v>
      </c>
    </row>
    <row r="47" spans="1:23" s="17" customFormat="1" ht="12.75" x14ac:dyDescent="0.2">
      <c r="A47" s="26">
        <v>1</v>
      </c>
      <c r="B47" s="27"/>
      <c r="C47" s="28" t="s">
        <v>60</v>
      </c>
      <c r="D47" s="29" t="s">
        <v>25</v>
      </c>
      <c r="E47" s="30">
        <v>54</v>
      </c>
      <c r="F47" s="31">
        <v>1</v>
      </c>
      <c r="G47" s="30">
        <v>54</v>
      </c>
      <c r="H47" s="31"/>
      <c r="I47" s="30"/>
      <c r="J47" s="31"/>
      <c r="K47" s="30"/>
      <c r="L47" s="31">
        <v>1</v>
      </c>
      <c r="M47" s="30">
        <v>54</v>
      </c>
      <c r="N47" s="32"/>
      <c r="O47" s="16">
        <f t="shared" ref="O47:V52" si="11">F47</f>
        <v>1</v>
      </c>
      <c r="P47" s="16">
        <f t="shared" si="11"/>
        <v>54</v>
      </c>
      <c r="Q47" s="16">
        <f t="shared" si="11"/>
        <v>0</v>
      </c>
      <c r="R47" s="16">
        <f t="shared" si="11"/>
        <v>0</v>
      </c>
      <c r="S47" s="16">
        <f t="shared" si="11"/>
        <v>0</v>
      </c>
      <c r="T47" s="16">
        <f t="shared" si="11"/>
        <v>0</v>
      </c>
      <c r="U47" s="16">
        <f t="shared" si="11"/>
        <v>1</v>
      </c>
      <c r="V47" s="16">
        <f t="shared" si="11"/>
        <v>54</v>
      </c>
    </row>
    <row r="48" spans="1:23" s="17" customFormat="1" ht="12.75" x14ac:dyDescent="0.2">
      <c r="A48" s="26">
        <v>2</v>
      </c>
      <c r="B48" s="27"/>
      <c r="C48" s="28" t="s">
        <v>61</v>
      </c>
      <c r="D48" s="29" t="s">
        <v>25</v>
      </c>
      <c r="E48" s="30">
        <v>42</v>
      </c>
      <c r="F48" s="31">
        <v>1</v>
      </c>
      <c r="G48" s="30">
        <v>42</v>
      </c>
      <c r="H48" s="31"/>
      <c r="I48" s="30"/>
      <c r="J48" s="31"/>
      <c r="K48" s="30"/>
      <c r="L48" s="31">
        <v>1</v>
      </c>
      <c r="M48" s="30">
        <v>42</v>
      </c>
      <c r="N48" s="32"/>
      <c r="O48" s="16">
        <f t="shared" si="11"/>
        <v>1</v>
      </c>
      <c r="P48" s="16">
        <f t="shared" si="11"/>
        <v>42</v>
      </c>
      <c r="Q48" s="16">
        <f t="shared" si="11"/>
        <v>0</v>
      </c>
      <c r="R48" s="16">
        <f t="shared" si="11"/>
        <v>0</v>
      </c>
      <c r="S48" s="16">
        <f t="shared" si="11"/>
        <v>0</v>
      </c>
      <c r="T48" s="16">
        <f t="shared" si="11"/>
        <v>0</v>
      </c>
      <c r="U48" s="16">
        <f t="shared" si="11"/>
        <v>1</v>
      </c>
      <c r="V48" s="16">
        <f t="shared" si="11"/>
        <v>42</v>
      </c>
    </row>
    <row r="49" spans="1:23" s="17" customFormat="1" ht="12.75" x14ac:dyDescent="0.2">
      <c r="A49" s="26">
        <v>3</v>
      </c>
      <c r="B49" s="27"/>
      <c r="C49" s="28" t="s">
        <v>62</v>
      </c>
      <c r="D49" s="29" t="s">
        <v>25</v>
      </c>
      <c r="E49" s="30" t="s">
        <v>63</v>
      </c>
      <c r="F49" s="31">
        <v>4</v>
      </c>
      <c r="G49" s="30">
        <v>86</v>
      </c>
      <c r="H49" s="31"/>
      <c r="I49" s="30"/>
      <c r="J49" s="31"/>
      <c r="K49" s="30"/>
      <c r="L49" s="31">
        <v>4</v>
      </c>
      <c r="M49" s="30">
        <v>86</v>
      </c>
      <c r="N49" s="32"/>
      <c r="O49" s="16">
        <f t="shared" si="11"/>
        <v>4</v>
      </c>
      <c r="P49" s="16">
        <f t="shared" si="11"/>
        <v>86</v>
      </c>
      <c r="Q49" s="16">
        <f t="shared" si="11"/>
        <v>0</v>
      </c>
      <c r="R49" s="16">
        <f t="shared" si="11"/>
        <v>0</v>
      </c>
      <c r="S49" s="16">
        <f t="shared" si="11"/>
        <v>0</v>
      </c>
      <c r="T49" s="16">
        <f t="shared" si="11"/>
        <v>0</v>
      </c>
      <c r="U49" s="16">
        <f t="shared" si="11"/>
        <v>4</v>
      </c>
      <c r="V49" s="16">
        <f t="shared" si="11"/>
        <v>86</v>
      </c>
    </row>
    <row r="50" spans="1:23" s="17" customFormat="1" ht="12.75" x14ac:dyDescent="0.2">
      <c r="A50" s="26">
        <v>4</v>
      </c>
      <c r="B50" s="27"/>
      <c r="C50" s="28" t="s">
        <v>64</v>
      </c>
      <c r="D50" s="29" t="s">
        <v>25</v>
      </c>
      <c r="E50" s="30" t="s">
        <v>65</v>
      </c>
      <c r="F50" s="31">
        <v>7</v>
      </c>
      <c r="G50" s="30">
        <v>263</v>
      </c>
      <c r="H50" s="31"/>
      <c r="I50" s="30"/>
      <c r="J50" s="31"/>
      <c r="K50" s="30"/>
      <c r="L50" s="31">
        <v>7</v>
      </c>
      <c r="M50" s="30">
        <v>263</v>
      </c>
      <c r="N50" s="32"/>
      <c r="O50" s="16">
        <f t="shared" si="11"/>
        <v>7</v>
      </c>
      <c r="P50" s="16">
        <f t="shared" si="11"/>
        <v>263</v>
      </c>
      <c r="Q50" s="16">
        <f t="shared" si="11"/>
        <v>0</v>
      </c>
      <c r="R50" s="16">
        <f t="shared" si="11"/>
        <v>0</v>
      </c>
      <c r="S50" s="16">
        <f t="shared" si="11"/>
        <v>0</v>
      </c>
      <c r="T50" s="16">
        <f t="shared" si="11"/>
        <v>0</v>
      </c>
      <c r="U50" s="16">
        <f t="shared" si="11"/>
        <v>7</v>
      </c>
      <c r="V50" s="16">
        <f t="shared" si="11"/>
        <v>263</v>
      </c>
    </row>
    <row r="51" spans="1:23" s="17" customFormat="1" ht="12.75" x14ac:dyDescent="0.2">
      <c r="A51" s="26">
        <v>5</v>
      </c>
      <c r="B51" s="27"/>
      <c r="C51" s="28" t="s">
        <v>66</v>
      </c>
      <c r="D51" s="29" t="s">
        <v>25</v>
      </c>
      <c r="E51" s="30">
        <v>54</v>
      </c>
      <c r="F51" s="31">
        <v>1</v>
      </c>
      <c r="G51" s="30">
        <v>54</v>
      </c>
      <c r="H51" s="31"/>
      <c r="I51" s="30"/>
      <c r="J51" s="31"/>
      <c r="K51" s="30"/>
      <c r="L51" s="31">
        <v>1</v>
      </c>
      <c r="M51" s="30">
        <v>54</v>
      </c>
      <c r="N51" s="32"/>
      <c r="O51" s="16">
        <f t="shared" si="11"/>
        <v>1</v>
      </c>
      <c r="P51" s="16">
        <f t="shared" si="11"/>
        <v>54</v>
      </c>
      <c r="Q51" s="16">
        <f t="shared" si="11"/>
        <v>0</v>
      </c>
      <c r="R51" s="16">
        <f t="shared" si="11"/>
        <v>0</v>
      </c>
      <c r="S51" s="16">
        <f t="shared" si="11"/>
        <v>0</v>
      </c>
      <c r="T51" s="16">
        <f t="shared" si="11"/>
        <v>0</v>
      </c>
      <c r="U51" s="16">
        <f t="shared" si="11"/>
        <v>1</v>
      </c>
      <c r="V51" s="16">
        <f t="shared" si="11"/>
        <v>54</v>
      </c>
    </row>
    <row r="52" spans="1:23" s="17" customFormat="1" ht="13.5" thickBot="1" x14ac:dyDescent="0.25">
      <c r="A52" s="26">
        <v>6</v>
      </c>
      <c r="B52" s="27"/>
      <c r="C52" s="28" t="s">
        <v>67</v>
      </c>
      <c r="D52" s="29" t="s">
        <v>25</v>
      </c>
      <c r="E52" s="30">
        <v>32</v>
      </c>
      <c r="F52" s="31">
        <v>1</v>
      </c>
      <c r="G52" s="30">
        <v>32</v>
      </c>
      <c r="H52" s="31"/>
      <c r="I52" s="30"/>
      <c r="J52" s="31"/>
      <c r="K52" s="30"/>
      <c r="L52" s="31">
        <v>1</v>
      </c>
      <c r="M52" s="30">
        <v>32</v>
      </c>
      <c r="N52" s="32"/>
      <c r="O52" s="16">
        <f t="shared" si="11"/>
        <v>1</v>
      </c>
      <c r="P52" s="16">
        <f t="shared" si="11"/>
        <v>32</v>
      </c>
      <c r="Q52" s="16">
        <f t="shared" si="11"/>
        <v>0</v>
      </c>
      <c r="R52" s="16">
        <f t="shared" si="11"/>
        <v>0</v>
      </c>
      <c r="S52" s="16">
        <f t="shared" si="11"/>
        <v>0</v>
      </c>
      <c r="T52" s="16">
        <f t="shared" si="11"/>
        <v>0</v>
      </c>
      <c r="U52" s="16">
        <f t="shared" si="11"/>
        <v>1</v>
      </c>
      <c r="V52" s="16">
        <f t="shared" si="11"/>
        <v>32</v>
      </c>
    </row>
    <row r="53" spans="1:23" s="9" customFormat="1" ht="13.5" thickBot="1" x14ac:dyDescent="0.25">
      <c r="A53" s="18"/>
      <c r="B53" s="19" t="s">
        <v>68</v>
      </c>
      <c r="C53" s="20"/>
      <c r="D53" s="20"/>
      <c r="E53" s="21"/>
      <c r="F53" s="22">
        <f>SUM(Лист1!O45:O52)</f>
        <v>15</v>
      </c>
      <c r="G53" s="23">
        <f>SUM(Лист1!P45:P52)</f>
        <v>531</v>
      </c>
      <c r="H53" s="22">
        <f>SUM(Лист1!Q45:Q52)</f>
        <v>0</v>
      </c>
      <c r="I53" s="23">
        <f>SUM(Лист1!R45:R52)</f>
        <v>0</v>
      </c>
      <c r="J53" s="22">
        <f>SUM(Лист1!S45:S52)</f>
        <v>0</v>
      </c>
      <c r="K53" s="23">
        <f>SUM(Лист1!T45:T52)</f>
        <v>0</v>
      </c>
      <c r="L53" s="22">
        <f>SUM(Лист1!U45:U52)</f>
        <v>15</v>
      </c>
      <c r="M53" s="23">
        <f>SUM(Лист1!V45:V52)</f>
        <v>531</v>
      </c>
      <c r="N53" s="24"/>
    </row>
    <row r="54" spans="1:23" s="15" customFormat="1" ht="15" customHeight="1" thickBot="1" x14ac:dyDescent="0.25">
      <c r="A54" s="37" t="s">
        <v>69</v>
      </c>
      <c r="B54" s="12"/>
      <c r="C54" s="12"/>
      <c r="D54" s="12"/>
      <c r="E54" s="12"/>
      <c r="F54" s="13"/>
      <c r="G54" s="12"/>
      <c r="H54" s="13"/>
      <c r="I54" s="12"/>
      <c r="J54" s="13"/>
      <c r="K54" s="12"/>
      <c r="L54" s="13"/>
      <c r="M54" s="12"/>
      <c r="N54" s="14"/>
    </row>
    <row r="55" spans="1:23" s="15" customFormat="1" ht="15" hidden="1" customHeight="1" thickBot="1" x14ac:dyDescent="0.25">
      <c r="A55" s="33"/>
      <c r="B55" s="34"/>
      <c r="C55" s="34"/>
      <c r="D55" s="34"/>
      <c r="E55" s="34"/>
      <c r="F55" s="35"/>
      <c r="G55" s="34"/>
      <c r="H55" s="35"/>
      <c r="I55" s="34"/>
      <c r="J55" s="35"/>
      <c r="K55" s="34"/>
      <c r="L55" s="35"/>
      <c r="M55" s="34"/>
      <c r="N55" s="36"/>
      <c r="W55" s="15" t="s">
        <v>24</v>
      </c>
    </row>
    <row r="56" spans="1:23" s="17" customFormat="1" ht="12.6" customHeight="1" x14ac:dyDescent="0.2">
      <c r="A56" s="26">
        <v>1</v>
      </c>
      <c r="B56" s="27"/>
      <c r="C56" s="28" t="s">
        <v>70</v>
      </c>
      <c r="D56" s="29" t="s">
        <v>25</v>
      </c>
      <c r="E56" s="30" t="s">
        <v>71</v>
      </c>
      <c r="F56" s="31">
        <v>52</v>
      </c>
      <c r="G56" s="30">
        <v>3653</v>
      </c>
      <c r="H56" s="31"/>
      <c r="I56" s="30"/>
      <c r="J56" s="31"/>
      <c r="K56" s="30"/>
      <c r="L56" s="31">
        <v>52</v>
      </c>
      <c r="M56" s="30">
        <v>3653</v>
      </c>
      <c r="N56" s="32"/>
      <c r="O56" s="16">
        <f t="shared" ref="O56:V57" si="12">F56</f>
        <v>52</v>
      </c>
      <c r="P56" s="16">
        <f t="shared" si="12"/>
        <v>3653</v>
      </c>
      <c r="Q56" s="16">
        <f t="shared" si="12"/>
        <v>0</v>
      </c>
      <c r="R56" s="16">
        <f t="shared" si="12"/>
        <v>0</v>
      </c>
      <c r="S56" s="16">
        <f t="shared" si="12"/>
        <v>0</v>
      </c>
      <c r="T56" s="16">
        <f t="shared" si="12"/>
        <v>0</v>
      </c>
      <c r="U56" s="16">
        <f t="shared" si="12"/>
        <v>52</v>
      </c>
      <c r="V56" s="16">
        <f t="shared" si="12"/>
        <v>3653</v>
      </c>
    </row>
    <row r="57" spans="1:23" s="17" customFormat="1" ht="12.6" customHeight="1" thickBot="1" x14ac:dyDescent="0.25">
      <c r="A57" s="26">
        <v>2</v>
      </c>
      <c r="B57" s="27"/>
      <c r="C57" s="28" t="s">
        <v>72</v>
      </c>
      <c r="D57" s="29" t="s">
        <v>25</v>
      </c>
      <c r="E57" s="30" t="s">
        <v>73</v>
      </c>
      <c r="F57" s="31">
        <v>22</v>
      </c>
      <c r="G57" s="30">
        <v>1545</v>
      </c>
      <c r="H57" s="31"/>
      <c r="I57" s="30"/>
      <c r="J57" s="31"/>
      <c r="K57" s="30"/>
      <c r="L57" s="31">
        <v>22</v>
      </c>
      <c r="M57" s="30">
        <v>1545</v>
      </c>
      <c r="N57" s="32"/>
      <c r="O57" s="16">
        <f t="shared" si="12"/>
        <v>22</v>
      </c>
      <c r="P57" s="16">
        <f t="shared" si="12"/>
        <v>1545</v>
      </c>
      <c r="Q57" s="16">
        <f t="shared" si="12"/>
        <v>0</v>
      </c>
      <c r="R57" s="16">
        <f t="shared" si="12"/>
        <v>0</v>
      </c>
      <c r="S57" s="16">
        <f t="shared" si="12"/>
        <v>0</v>
      </c>
      <c r="T57" s="16">
        <f t="shared" si="12"/>
        <v>0</v>
      </c>
      <c r="U57" s="16">
        <f t="shared" si="12"/>
        <v>22</v>
      </c>
      <c r="V57" s="16">
        <f t="shared" si="12"/>
        <v>1545</v>
      </c>
    </row>
    <row r="58" spans="1:23" s="9" customFormat="1" ht="13.5" thickBot="1" x14ac:dyDescent="0.25">
      <c r="A58" s="18"/>
      <c r="B58" s="19" t="s">
        <v>74</v>
      </c>
      <c r="C58" s="20"/>
      <c r="D58" s="20"/>
      <c r="E58" s="21"/>
      <c r="F58" s="22">
        <f>SUM(Лист1!O54:O57)</f>
        <v>74</v>
      </c>
      <c r="G58" s="23">
        <f>SUM(Лист1!P54:P57)</f>
        <v>5198</v>
      </c>
      <c r="H58" s="22">
        <f>SUM(Лист1!Q54:Q57)</f>
        <v>0</v>
      </c>
      <c r="I58" s="23">
        <f>SUM(Лист1!R54:R57)</f>
        <v>0</v>
      </c>
      <c r="J58" s="22">
        <f>SUM(Лист1!S54:S57)</f>
        <v>0</v>
      </c>
      <c r="K58" s="23">
        <f>SUM(Лист1!T54:T57)</f>
        <v>0</v>
      </c>
      <c r="L58" s="22">
        <f>SUM(Лист1!U54:U57)</f>
        <v>74</v>
      </c>
      <c r="M58" s="23">
        <f>SUM(Лист1!V54:V57)</f>
        <v>5198</v>
      </c>
      <c r="N58" s="24"/>
    </row>
    <row r="59" spans="1:23" s="15" customFormat="1" ht="15" customHeight="1" thickBot="1" x14ac:dyDescent="0.25">
      <c r="A59" s="37" t="s">
        <v>75</v>
      </c>
      <c r="B59" s="12"/>
      <c r="C59" s="12"/>
      <c r="D59" s="12"/>
      <c r="E59" s="12"/>
      <c r="F59" s="13"/>
      <c r="G59" s="12"/>
      <c r="H59" s="13"/>
      <c r="I59" s="12"/>
      <c r="J59" s="13"/>
      <c r="K59" s="12"/>
      <c r="L59" s="13"/>
      <c r="M59" s="12"/>
      <c r="N59" s="14"/>
    </row>
    <row r="60" spans="1:23" s="15" customFormat="1" ht="15" hidden="1" customHeight="1" thickBot="1" x14ac:dyDescent="0.25">
      <c r="A60" s="33"/>
      <c r="B60" s="34"/>
      <c r="C60" s="34"/>
      <c r="D60" s="34"/>
      <c r="E60" s="34"/>
      <c r="F60" s="35"/>
      <c r="G60" s="34"/>
      <c r="H60" s="35"/>
      <c r="I60" s="34"/>
      <c r="J60" s="35"/>
      <c r="K60" s="34"/>
      <c r="L60" s="35"/>
      <c r="M60" s="34"/>
      <c r="N60" s="36"/>
      <c r="W60" s="15" t="s">
        <v>24</v>
      </c>
    </row>
    <row r="61" spans="1:23" s="17" customFormat="1" ht="12.75" x14ac:dyDescent="0.2">
      <c r="A61" s="26">
        <v>1</v>
      </c>
      <c r="B61" s="27"/>
      <c r="C61" s="28" t="s">
        <v>76</v>
      </c>
      <c r="D61" s="29" t="s">
        <v>25</v>
      </c>
      <c r="E61" s="30" t="s">
        <v>77</v>
      </c>
      <c r="F61" s="31">
        <v>11</v>
      </c>
      <c r="G61" s="30">
        <v>1732</v>
      </c>
      <c r="H61" s="31"/>
      <c r="I61" s="30"/>
      <c r="J61" s="31"/>
      <c r="K61" s="30"/>
      <c r="L61" s="31">
        <v>11</v>
      </c>
      <c r="M61" s="30">
        <v>1732</v>
      </c>
      <c r="N61" s="32"/>
      <c r="O61" s="16">
        <f t="shared" ref="O61:V62" si="13">F61</f>
        <v>11</v>
      </c>
      <c r="P61" s="16">
        <f t="shared" si="13"/>
        <v>1732</v>
      </c>
      <c r="Q61" s="16">
        <f t="shared" si="13"/>
        <v>0</v>
      </c>
      <c r="R61" s="16">
        <f t="shared" si="13"/>
        <v>0</v>
      </c>
      <c r="S61" s="16">
        <f t="shared" si="13"/>
        <v>0</v>
      </c>
      <c r="T61" s="16">
        <f t="shared" si="13"/>
        <v>0</v>
      </c>
      <c r="U61" s="16">
        <f t="shared" si="13"/>
        <v>11</v>
      </c>
      <c r="V61" s="16">
        <f t="shared" si="13"/>
        <v>1732</v>
      </c>
    </row>
    <row r="62" spans="1:23" s="17" customFormat="1" ht="29.45" customHeight="1" thickBot="1" x14ac:dyDescent="0.25">
      <c r="A62" s="26">
        <v>2</v>
      </c>
      <c r="B62" s="27"/>
      <c r="C62" s="28" t="s">
        <v>78</v>
      </c>
      <c r="D62" s="29" t="s">
        <v>25</v>
      </c>
      <c r="E62" s="30">
        <v>36</v>
      </c>
      <c r="F62" s="31">
        <v>93</v>
      </c>
      <c r="G62" s="30">
        <v>3348</v>
      </c>
      <c r="H62" s="31"/>
      <c r="I62" s="30"/>
      <c r="J62" s="31"/>
      <c r="K62" s="30"/>
      <c r="L62" s="31">
        <v>93</v>
      </c>
      <c r="M62" s="30">
        <v>3348</v>
      </c>
      <c r="N62" s="32"/>
      <c r="O62" s="16">
        <f t="shared" si="13"/>
        <v>93</v>
      </c>
      <c r="P62" s="16">
        <f t="shared" si="13"/>
        <v>3348</v>
      </c>
      <c r="Q62" s="16">
        <f t="shared" si="13"/>
        <v>0</v>
      </c>
      <c r="R62" s="16">
        <f t="shared" si="13"/>
        <v>0</v>
      </c>
      <c r="S62" s="16">
        <f t="shared" si="13"/>
        <v>0</v>
      </c>
      <c r="T62" s="16">
        <f t="shared" si="13"/>
        <v>0</v>
      </c>
      <c r="U62" s="16">
        <f t="shared" si="13"/>
        <v>93</v>
      </c>
      <c r="V62" s="16">
        <f t="shared" si="13"/>
        <v>3348</v>
      </c>
    </row>
    <row r="63" spans="1:23" s="9" customFormat="1" ht="13.5" thickBot="1" x14ac:dyDescent="0.25">
      <c r="A63" s="18"/>
      <c r="B63" s="19" t="s">
        <v>79</v>
      </c>
      <c r="C63" s="20"/>
      <c r="D63" s="20"/>
      <c r="E63" s="21"/>
      <c r="F63" s="22">
        <f>SUM(Лист1!O59:O62)</f>
        <v>104</v>
      </c>
      <c r="G63" s="23">
        <f>SUM(Лист1!P59:P62)</f>
        <v>5080</v>
      </c>
      <c r="H63" s="22">
        <f>SUM(Лист1!Q59:Q62)</f>
        <v>0</v>
      </c>
      <c r="I63" s="23">
        <f>SUM(Лист1!R59:R62)</f>
        <v>0</v>
      </c>
      <c r="J63" s="22">
        <f>SUM(Лист1!S59:S62)</f>
        <v>0</v>
      </c>
      <c r="K63" s="23">
        <f>SUM(Лист1!T59:T62)</f>
        <v>0</v>
      </c>
      <c r="L63" s="22">
        <f>SUM(Лист1!U59:U62)</f>
        <v>104</v>
      </c>
      <c r="M63" s="23">
        <f>SUM(Лист1!V59:V62)</f>
        <v>5080</v>
      </c>
      <c r="N63" s="24"/>
    </row>
    <row r="64" spans="1:23" s="9" customFormat="1" ht="13.5" thickBot="1" x14ac:dyDescent="0.25">
      <c r="A64" s="25"/>
      <c r="B64" s="20" t="s">
        <v>80</v>
      </c>
      <c r="C64" s="20"/>
      <c r="D64" s="20"/>
      <c r="E64" s="21"/>
      <c r="F64" s="22">
        <f>SUM(Лист1!O11:O63)</f>
        <v>346</v>
      </c>
      <c r="G64" s="23">
        <f>SUM(Лист1!P11:P63)</f>
        <v>23584</v>
      </c>
      <c r="H64" s="22">
        <f>SUM(Лист1!Q11:Q63)</f>
        <v>0</v>
      </c>
      <c r="I64" s="23">
        <f>SUM(Лист1!R11:R63)</f>
        <v>0</v>
      </c>
      <c r="J64" s="22">
        <f>SUM(Лист1!S11:S63)</f>
        <v>0</v>
      </c>
      <c r="K64" s="23">
        <f>SUM(Лист1!T11:T63)</f>
        <v>0</v>
      </c>
      <c r="L64" s="22">
        <f>SUM(Лист1!U11:U63)</f>
        <v>346</v>
      </c>
      <c r="M64" s="23">
        <f>SUM(Лист1!V11:V63)</f>
        <v>23584</v>
      </c>
      <c r="N64" s="24"/>
    </row>
    <row r="65" s="9" customFormat="1" ht="12.75" x14ac:dyDescent="0.2"/>
  </sheetData>
  <mergeCells count="17">
    <mergeCell ref="E11:E13"/>
    <mergeCell ref="F11:G11"/>
    <mergeCell ref="H11:K11"/>
    <mergeCell ref="L11:M11"/>
    <mergeCell ref="N11:N13"/>
    <mergeCell ref="F12:F13"/>
    <mergeCell ref="G12:G13"/>
    <mergeCell ref="H12:I12"/>
    <mergeCell ref="J12:K12"/>
    <mergeCell ref="L12:L13"/>
    <mergeCell ref="M12:M13"/>
    <mergeCell ref="D11:D13"/>
    <mergeCell ref="A1:C2"/>
    <mergeCell ref="A3:C3"/>
    <mergeCell ref="A11:A13"/>
    <mergeCell ref="B11:B13"/>
    <mergeCell ref="C11:C13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3" fitToHeight="0" orientation="landscape" verticalDpi="0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(3)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Lilith</dc:creator>
  <cp:lastModifiedBy>Donenko</cp:lastModifiedBy>
  <cp:lastPrinted>2023-04-26T06:12:28Z</cp:lastPrinted>
  <dcterms:created xsi:type="dcterms:W3CDTF">2002-01-04T14:46:51Z</dcterms:created>
  <dcterms:modified xsi:type="dcterms:W3CDTF">2023-04-27T05:18:07Z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