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1_{847C6467-B284-4690-AC68-A02AC19752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211020" sheetId="2" r:id="rId1"/>
  </sheets>
  <definedNames>
    <definedName name="_xlnm.Print_Area" localSheetId="0">КПК0211020!$A$1:$BM$96</definedName>
  </definedNames>
  <calcPr calcId="191029" refMode="R1C1"/>
</workbook>
</file>

<file path=xl/calcChain.xml><?xml version="1.0" encoding="utf-8"?>
<calcChain xmlns="http://schemas.openxmlformats.org/spreadsheetml/2006/main">
  <c r="AC50" i="2" l="1"/>
  <c r="AC51" i="2" l="1"/>
  <c r="AK50" i="2"/>
  <c r="AK51" i="2" s="1"/>
  <c r="U22" i="2" l="1"/>
  <c r="BE83" i="2" l="1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AR60" i="2"/>
  <c r="AR59" i="2"/>
  <c r="AS50" i="2"/>
  <c r="AS51" i="2" s="1"/>
</calcChain>
</file>

<file path=xl/sharedStrings.xml><?xml version="1.0" encoding="utf-8"?>
<sst xmlns="http://schemas.openxmlformats.org/spreadsheetml/2006/main" count="166" uniqueCount="119">
  <si>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</si>
  <si>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</si>
  <si>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</si>
  <si>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</si>
  <si>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</si>
  <si>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</si>
  <si>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</si>
  <si>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</si>
  <si>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</si>
  <si>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</si>
  <si>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</si>
  <si>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</si>
  <si>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</si>
  <si>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</si>
  <si>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</si>
  <si>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</si>
  <si>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</si>
  <si>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</si>
  <si>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</si>
  <si>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</si>
  <si>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</si>
  <si>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</si>
  <si>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</si>
  <si>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</si>
  <si>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</si>
  <si>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</si>
  <si>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</si>
  <si>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</si>
  <si>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</si>
  <si>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</si>
  <si>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</si>
  <si>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</si>
  <si>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</si>
  <si>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</si>
  <si>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</si>
  <si>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</si>
  <si>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</si>
  <si>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</si>
  <si>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</si>
  <si>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</si>
  <si>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</si>
  <si>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</si>
  <si>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</si>
  <si>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</si>
  <si>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</si>
  <si>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</si>
  <si>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</si>
  <si>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</si>
  <si>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</si>
  <si>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</si>
  <si>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</si>
  <si>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</si>
  <si>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</si>
  <si>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</si>
  <si>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</si>
  <si>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</si>
  <si>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</si>
  <si>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</si>
  <si>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</si>
  <si>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</si>
  <si>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</si>
  <si>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</si>
  <si>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</si>
  <si>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</si>
  <si>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населенню  якісних освітніх послуг закладами загальної середнньої освіти</t>
  </si>
  <si>
    <t>Покращення матеріально-технічної бази та придбання основних засобів</t>
  </si>
  <si>
    <t>Забезпечення створення  умов для надання належних освітніх послуг закладами загальної середньої освіти</t>
  </si>
  <si>
    <t>Створення належних умов для повноцінного функціонування закладів загальної середньої освіти, в тому числі придбання компютерної техніки, оплата послуг з інтернету, програмного забезпечення та інших послуг в сфері інформатизації.</t>
  </si>
  <si>
    <t>УСЬОГО</t>
  </si>
  <si>
    <t>Програма розвитку освіти на 2018-2020 роки</t>
  </si>
  <si>
    <t>Затрат</t>
  </si>
  <si>
    <t>кількість закладів (за ступенями шкіл)</t>
  </si>
  <si>
    <t>од.</t>
  </si>
  <si>
    <t>мережа навчальних закладів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</si>
  <si>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</si>
  <si>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</si>
  <si>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</si>
  <si>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</si>
  <si>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</si>
  <si>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</si>
  <si>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</si>
  <si>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Придбання основних засобів</t>
  </si>
  <si>
    <t>грн.</t>
  </si>
  <si>
    <t>Кошторис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</si>
  <si>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</si>
  <si>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</si>
  <si>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статзвітність</t>
  </si>
  <si>
    <t>кількість одиниц придбаного товару</t>
  </si>
  <si>
    <t>бухгалтерська звітність</t>
  </si>
  <si>
    <t>Ефективності</t>
  </si>
  <si>
    <t>діто-дні відвідування</t>
  </si>
  <si>
    <t>днів</t>
  </si>
  <si>
    <t>табель обліку відівідувань</t>
  </si>
  <si>
    <t>середні витрати на придбання одиниці товару</t>
  </si>
  <si>
    <t>Якості</t>
  </si>
  <si>
    <t>кількість днів відвідування</t>
  </si>
  <si>
    <t>табель обліку відвідувань</t>
  </si>
  <si>
    <t>Підвищення якості надання послуг</t>
  </si>
  <si>
    <t>відс.</t>
  </si>
  <si>
    <t>Забезпечення надання освітніх послуг в закладах загальної середньої освіти</t>
  </si>
  <si>
    <t>0200000</t>
  </si>
  <si>
    <t>Виконком Раївської сільської ради</t>
  </si>
  <si>
    <t>41739587</t>
  </si>
  <si>
    <t>04546000000</t>
  </si>
  <si>
    <t>гривень</t>
  </si>
  <si>
    <t>бюджетної програми місцевого бюджету на 2020  рік</t>
  </si>
  <si>
    <t>0211020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</si>
  <si>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</si>
  <si>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</si>
  <si>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</si>
  <si>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1020</t>
  </si>
  <si>
    <t>0921</t>
  </si>
  <si>
    <t xml:space="preserve"> Начальник відділу бюджету,фінансів,планування,економічного розвитку та інвестицій</t>
  </si>
  <si>
    <t>Лариса ХАЛАБУДА</t>
  </si>
  <si>
    <t>розпорядження сільського голови 15.12.2020 року № 214 - р
Виконком Раївської сільської ради</t>
  </si>
  <si>
    <t>Юрій МАРТИНЕНКО</t>
  </si>
  <si>
    <t>Сільський голова</t>
  </si>
  <si>
    <t>15.12.2020 року</t>
  </si>
  <si>
    <t>Конституція України, Закон про Державний бюджет України на 2020 рік № 294-ІХ від 14.11.2019р., Бюджестний кодекс України від 08 липня 2010 року №2456 -VI зі змінами, Закон України “Про Освіту” від 05.09.2017 № 2145-VIII, Закон України "Про загальну середню освіту" від15 травня 1999 № 651-ХІV, 
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Міносвіти  10 липня  2017 року № 992 “Про затвердження Типового переліку бюджетних програм і результативних показників їх виконання для місцевих бюджетів у галузі “Освіта”,  рішення сільської ради від 19 грудня 2019 року № 702-47/VII “Про сільський бюджет на 2020 рік”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</si>
</sst>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23" zoomScaleNormal="100" zoomScaleSheetLayoutView="100" workbookViewId="0">
      <selection activeCell="G32" sqref="G32:BL3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30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85" t="s">
        <v>36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 x14ac:dyDescent="0.2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26.25" customHeight="1" x14ac:dyDescent="0.2">
      <c r="AO4" s="106" t="s">
        <v>114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x14ac:dyDescent="0.2">
      <c r="AO5" s="107" t="s">
        <v>21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95" customHeight="1" x14ac:dyDescent="0.2"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10" spans="1:77" ht="15.75" customHeight="1" x14ac:dyDescent="0.2">
      <c r="A10" s="93" t="s">
        <v>22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105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3" t="s">
        <v>100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109" t="s">
        <v>101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8" t="s">
        <v>63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1" t="s">
        <v>56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5</v>
      </c>
      <c r="B16" s="63" t="s">
        <v>109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109" t="s">
        <v>108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102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8" t="s">
        <v>62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1" t="s">
        <v>56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63" t="s">
        <v>106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111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2" t="s">
        <v>59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67" t="s">
        <v>60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1" t="s">
        <v>61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6">
        <f>SUM(AS22+I23)</f>
        <v>50617270.930000007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52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49288869.590000004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1" t="s">
        <v>24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23</v>
      </c>
      <c r="B23" s="71"/>
      <c r="C23" s="71"/>
      <c r="D23" s="71"/>
      <c r="E23" s="71"/>
      <c r="F23" s="71"/>
      <c r="G23" s="71"/>
      <c r="H23" s="71"/>
      <c r="I23" s="86">
        <v>1328401.3400000001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1" t="s">
        <v>25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9" t="s">
        <v>38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94.5" customHeight="1" x14ac:dyDescent="0.2">
      <c r="A26" s="70" t="s">
        <v>118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1" t="s">
        <v>37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72" t="s">
        <v>29</v>
      </c>
      <c r="B29" s="72"/>
      <c r="C29" s="72"/>
      <c r="D29" s="72"/>
      <c r="E29" s="72"/>
      <c r="F29" s="72"/>
      <c r="G29" s="88" t="s">
        <v>41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56" t="s">
        <v>8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1" t="s">
        <v>39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70" t="s">
        <v>99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1" t="s">
        <v>40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0.25" customHeight="1" x14ac:dyDescent="0.2">
      <c r="A38" s="72" t="s">
        <v>29</v>
      </c>
      <c r="B38" s="72"/>
      <c r="C38" s="72"/>
      <c r="D38" s="72"/>
      <c r="E38" s="72"/>
      <c r="F38" s="72"/>
      <c r="G38" s="88" t="s">
        <v>26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56" t="s">
        <v>8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12</v>
      </c>
    </row>
    <row r="41" spans="1:79" ht="17.25" customHeight="1" x14ac:dyDescent="0.2">
      <c r="A41" s="39">
        <v>1</v>
      </c>
      <c r="B41" s="39"/>
      <c r="C41" s="39"/>
      <c r="D41" s="39"/>
      <c r="E41" s="39"/>
      <c r="F41" s="39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13</v>
      </c>
    </row>
    <row r="42" spans="1:79" ht="15.75" customHeight="1" x14ac:dyDescent="0.2">
      <c r="A42" s="39">
        <v>2</v>
      </c>
      <c r="B42" s="39"/>
      <c r="C42" s="39"/>
      <c r="D42" s="39"/>
      <c r="E42" s="39"/>
      <c r="F42" s="39"/>
      <c r="G42" s="53" t="s">
        <v>66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1" t="s">
        <v>104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29</v>
      </c>
      <c r="B46" s="60"/>
      <c r="C46" s="60"/>
      <c r="D46" s="73" t="s">
        <v>27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0" t="s">
        <v>30</v>
      </c>
      <c r="AD46" s="60"/>
      <c r="AE46" s="60"/>
      <c r="AF46" s="60"/>
      <c r="AG46" s="60"/>
      <c r="AH46" s="60"/>
      <c r="AI46" s="60"/>
      <c r="AJ46" s="60"/>
      <c r="AK46" s="60" t="s">
        <v>31</v>
      </c>
      <c r="AL46" s="60"/>
      <c r="AM46" s="60"/>
      <c r="AN46" s="60"/>
      <c r="AO46" s="60"/>
      <c r="AP46" s="60"/>
      <c r="AQ46" s="60"/>
      <c r="AR46" s="60"/>
      <c r="AS46" s="60" t="s">
        <v>28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 x14ac:dyDescent="0.2">
      <c r="A47" s="60"/>
      <c r="B47" s="60"/>
      <c r="C47" s="60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39" t="s">
        <v>7</v>
      </c>
      <c r="B49" s="39"/>
      <c r="C49" s="39"/>
      <c r="D49" s="82" t="s">
        <v>8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9" t="s">
        <v>9</v>
      </c>
      <c r="AD49" s="59"/>
      <c r="AE49" s="59"/>
      <c r="AF49" s="59"/>
      <c r="AG49" s="59"/>
      <c r="AH49" s="59"/>
      <c r="AI49" s="59"/>
      <c r="AJ49" s="59"/>
      <c r="AK49" s="59" t="s">
        <v>10</v>
      </c>
      <c r="AL49" s="59"/>
      <c r="AM49" s="59"/>
      <c r="AN49" s="59"/>
      <c r="AO49" s="59"/>
      <c r="AP49" s="59"/>
      <c r="AQ49" s="59"/>
      <c r="AR49" s="59"/>
      <c r="AS49" s="43" t="s">
        <v>11</v>
      </c>
      <c r="AT49" s="59"/>
      <c r="AU49" s="59"/>
      <c r="AV49" s="59"/>
      <c r="AW49" s="59"/>
      <c r="AX49" s="59"/>
      <c r="AY49" s="59"/>
      <c r="AZ49" s="59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38.25" customHeight="1" x14ac:dyDescent="0.2">
      <c r="A50" s="39">
        <v>1</v>
      </c>
      <c r="B50" s="39"/>
      <c r="C50" s="39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8">
        <f>SUM(AS22)</f>
        <v>49288869.590000004</v>
      </c>
      <c r="AD50" s="38"/>
      <c r="AE50" s="38"/>
      <c r="AF50" s="38"/>
      <c r="AG50" s="38"/>
      <c r="AH50" s="38"/>
      <c r="AI50" s="38"/>
      <c r="AJ50" s="38"/>
      <c r="AK50" s="38">
        <f>SUM(I23)</f>
        <v>1328401.3400000001</v>
      </c>
      <c r="AL50" s="38"/>
      <c r="AM50" s="38"/>
      <c r="AN50" s="38"/>
      <c r="AO50" s="38"/>
      <c r="AP50" s="38"/>
      <c r="AQ50" s="38"/>
      <c r="AR50" s="38"/>
      <c r="AS50" s="38">
        <f>AC50+AK50</f>
        <v>50617270.930000007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 x14ac:dyDescent="0.2">
      <c r="A51" s="45"/>
      <c r="B51" s="45"/>
      <c r="C51" s="45"/>
      <c r="D51" s="50" t="s">
        <v>68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44">
        <f>SUM(AC50)</f>
        <v>49288869.590000004</v>
      </c>
      <c r="AD51" s="44"/>
      <c r="AE51" s="44"/>
      <c r="AF51" s="44"/>
      <c r="AG51" s="44"/>
      <c r="AH51" s="44"/>
      <c r="AI51" s="44"/>
      <c r="AJ51" s="44"/>
      <c r="AK51" s="44">
        <f t="shared" ref="AK51" si="0">SUM(AK50)</f>
        <v>1328401.3400000001</v>
      </c>
      <c r="AL51" s="44"/>
      <c r="AM51" s="44"/>
      <c r="AN51" s="44"/>
      <c r="AO51" s="44"/>
      <c r="AP51" s="44"/>
      <c r="AQ51" s="44"/>
      <c r="AR51" s="44"/>
      <c r="AS51" s="44">
        <f t="shared" ref="AS51" si="1">SUM(AS50)</f>
        <v>50617270.930000007</v>
      </c>
      <c r="AT51" s="44"/>
      <c r="AU51" s="44"/>
      <c r="AV51" s="44"/>
      <c r="AW51" s="44"/>
      <c r="AX51" s="44"/>
      <c r="AY51" s="44"/>
      <c r="AZ51" s="44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69" t="s">
        <v>43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</row>
    <row r="54" spans="1:79" ht="15" customHeight="1" x14ac:dyDescent="0.2">
      <c r="A54" s="91" t="s">
        <v>104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29</v>
      </c>
      <c r="B55" s="60"/>
      <c r="C55" s="60"/>
      <c r="D55" s="73" t="s">
        <v>35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0" t="s">
        <v>30</v>
      </c>
      <c r="AC55" s="60"/>
      <c r="AD55" s="60"/>
      <c r="AE55" s="60"/>
      <c r="AF55" s="60"/>
      <c r="AG55" s="60"/>
      <c r="AH55" s="60"/>
      <c r="AI55" s="60"/>
      <c r="AJ55" s="60" t="s">
        <v>31</v>
      </c>
      <c r="AK55" s="60"/>
      <c r="AL55" s="60"/>
      <c r="AM55" s="60"/>
      <c r="AN55" s="60"/>
      <c r="AO55" s="60"/>
      <c r="AP55" s="60"/>
      <c r="AQ55" s="60"/>
      <c r="AR55" s="60" t="s">
        <v>28</v>
      </c>
      <c r="AS55" s="60"/>
      <c r="AT55" s="60"/>
      <c r="AU55" s="60"/>
      <c r="AV55" s="60"/>
      <c r="AW55" s="60"/>
      <c r="AX55" s="60"/>
      <c r="AY55" s="60"/>
    </row>
    <row r="56" spans="1:79" ht="13.5" customHeight="1" x14ac:dyDescent="0.2">
      <c r="A56" s="60"/>
      <c r="B56" s="60"/>
      <c r="C56" s="60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39" t="s">
        <v>7</v>
      </c>
      <c r="B58" s="39"/>
      <c r="C58" s="39"/>
      <c r="D58" s="56" t="s">
        <v>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59" t="s">
        <v>9</v>
      </c>
      <c r="AC58" s="59"/>
      <c r="AD58" s="59"/>
      <c r="AE58" s="59"/>
      <c r="AF58" s="59"/>
      <c r="AG58" s="59"/>
      <c r="AH58" s="59"/>
      <c r="AI58" s="59"/>
      <c r="AJ58" s="59" t="s">
        <v>10</v>
      </c>
      <c r="AK58" s="59"/>
      <c r="AL58" s="59"/>
      <c r="AM58" s="59"/>
      <c r="AN58" s="59"/>
      <c r="AO58" s="59"/>
      <c r="AP58" s="59"/>
      <c r="AQ58" s="59"/>
      <c r="AR58" s="59" t="s">
        <v>11</v>
      </c>
      <c r="AS58" s="59"/>
      <c r="AT58" s="59"/>
      <c r="AU58" s="59"/>
      <c r="AV58" s="59"/>
      <c r="AW58" s="59"/>
      <c r="AX58" s="59"/>
      <c r="AY58" s="59"/>
      <c r="CA58" s="1" t="s">
        <v>16</v>
      </c>
    </row>
    <row r="59" spans="1:79" ht="12.75" customHeight="1" x14ac:dyDescent="0.2">
      <c r="A59" s="39">
        <v>1</v>
      </c>
      <c r="B59" s="39"/>
      <c r="C59" s="39"/>
      <c r="D59" s="53" t="s">
        <v>69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8">
        <v>320533</v>
      </c>
      <c r="AC59" s="38"/>
      <c r="AD59" s="38"/>
      <c r="AE59" s="38"/>
      <c r="AF59" s="38"/>
      <c r="AG59" s="38"/>
      <c r="AH59" s="38"/>
      <c r="AI59" s="38"/>
      <c r="AJ59" s="38">
        <v>239135</v>
      </c>
      <c r="AK59" s="38"/>
      <c r="AL59" s="38"/>
      <c r="AM59" s="38"/>
      <c r="AN59" s="38"/>
      <c r="AO59" s="38"/>
      <c r="AP59" s="38"/>
      <c r="AQ59" s="38"/>
      <c r="AR59" s="38">
        <f>AB59+AJ59</f>
        <v>559668</v>
      </c>
      <c r="AS59" s="38"/>
      <c r="AT59" s="38"/>
      <c r="AU59" s="38"/>
      <c r="AV59" s="38"/>
      <c r="AW59" s="38"/>
      <c r="AX59" s="38"/>
      <c r="AY59" s="38"/>
      <c r="CA59" s="1" t="s">
        <v>17</v>
      </c>
    </row>
    <row r="60" spans="1:79" s="4" customFormat="1" ht="12.75" customHeight="1" x14ac:dyDescent="0.2">
      <c r="A60" s="45"/>
      <c r="B60" s="45"/>
      <c r="C60" s="45"/>
      <c r="D60" s="50" t="s">
        <v>28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2"/>
      <c r="AB60" s="44">
        <v>320533</v>
      </c>
      <c r="AC60" s="44"/>
      <c r="AD60" s="44"/>
      <c r="AE60" s="44"/>
      <c r="AF60" s="44"/>
      <c r="AG60" s="44"/>
      <c r="AH60" s="44"/>
      <c r="AI60" s="44"/>
      <c r="AJ60" s="44">
        <v>239135</v>
      </c>
      <c r="AK60" s="44"/>
      <c r="AL60" s="44"/>
      <c r="AM60" s="44"/>
      <c r="AN60" s="44"/>
      <c r="AO60" s="44"/>
      <c r="AP60" s="44"/>
      <c r="AQ60" s="44"/>
      <c r="AR60" s="44">
        <f>AB60+AJ60</f>
        <v>559668</v>
      </c>
      <c r="AS60" s="44"/>
      <c r="AT60" s="44"/>
      <c r="AU60" s="44"/>
      <c r="AV60" s="44"/>
      <c r="AW60" s="44"/>
      <c r="AX60" s="44"/>
      <c r="AY60" s="44"/>
    </row>
    <row r="62" spans="1:79" ht="15.75" customHeight="1" x14ac:dyDescent="0.2">
      <c r="A62" s="71" t="s">
        <v>44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79" ht="30" customHeight="1" x14ac:dyDescent="0.2">
      <c r="A63" s="60" t="s">
        <v>29</v>
      </c>
      <c r="B63" s="60"/>
      <c r="C63" s="60"/>
      <c r="D63" s="60"/>
      <c r="E63" s="60"/>
      <c r="F63" s="60"/>
      <c r="G63" s="79" t="s">
        <v>45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60" t="s">
        <v>3</v>
      </c>
      <c r="AA63" s="60"/>
      <c r="AB63" s="60"/>
      <c r="AC63" s="60"/>
      <c r="AD63" s="60"/>
      <c r="AE63" s="60" t="s">
        <v>2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79" t="s">
        <v>30</v>
      </c>
      <c r="AP63" s="80"/>
      <c r="AQ63" s="80"/>
      <c r="AR63" s="80"/>
      <c r="AS63" s="80"/>
      <c r="AT63" s="80"/>
      <c r="AU63" s="80"/>
      <c r="AV63" s="81"/>
      <c r="AW63" s="79" t="s">
        <v>31</v>
      </c>
      <c r="AX63" s="80"/>
      <c r="AY63" s="80"/>
      <c r="AZ63" s="80"/>
      <c r="BA63" s="80"/>
      <c r="BB63" s="80"/>
      <c r="BC63" s="80"/>
      <c r="BD63" s="81"/>
      <c r="BE63" s="79" t="s">
        <v>28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39" t="s">
        <v>34</v>
      </c>
      <c r="B65" s="39"/>
      <c r="C65" s="39"/>
      <c r="D65" s="39"/>
      <c r="E65" s="39"/>
      <c r="F65" s="39"/>
      <c r="G65" s="56" t="s">
        <v>8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39" t="s">
        <v>20</v>
      </c>
      <c r="AA65" s="39"/>
      <c r="AB65" s="39"/>
      <c r="AC65" s="39"/>
      <c r="AD65" s="39"/>
      <c r="AE65" s="94" t="s">
        <v>33</v>
      </c>
      <c r="AF65" s="94"/>
      <c r="AG65" s="94"/>
      <c r="AH65" s="94"/>
      <c r="AI65" s="94"/>
      <c r="AJ65" s="94"/>
      <c r="AK65" s="94"/>
      <c r="AL65" s="94"/>
      <c r="AM65" s="94"/>
      <c r="AN65" s="56"/>
      <c r="AO65" s="59" t="s">
        <v>9</v>
      </c>
      <c r="AP65" s="59"/>
      <c r="AQ65" s="59"/>
      <c r="AR65" s="59"/>
      <c r="AS65" s="59"/>
      <c r="AT65" s="59"/>
      <c r="AU65" s="59"/>
      <c r="AV65" s="59"/>
      <c r="AW65" s="59" t="s">
        <v>32</v>
      </c>
      <c r="AX65" s="59"/>
      <c r="AY65" s="59"/>
      <c r="AZ65" s="59"/>
      <c r="BA65" s="59"/>
      <c r="BB65" s="59"/>
      <c r="BC65" s="59"/>
      <c r="BD65" s="59"/>
      <c r="BE65" s="59" t="s">
        <v>11</v>
      </c>
      <c r="BF65" s="59"/>
      <c r="BG65" s="59"/>
      <c r="BH65" s="59"/>
      <c r="BI65" s="59"/>
      <c r="BJ65" s="59"/>
      <c r="BK65" s="59"/>
      <c r="BL65" s="59"/>
      <c r="CA65" s="1" t="s">
        <v>18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9"/>
      <c r="AA66" s="49"/>
      <c r="AB66" s="49"/>
      <c r="AC66" s="49"/>
      <c r="AD66" s="49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>
        <f t="shared" ref="BE66:BE83" si="2">AO66+AW66</f>
        <v>0</v>
      </c>
      <c r="BF66" s="44"/>
      <c r="BG66" s="44"/>
      <c r="BH66" s="44"/>
      <c r="BI66" s="44"/>
      <c r="BJ66" s="44"/>
      <c r="BK66" s="44"/>
      <c r="BL66" s="44"/>
      <c r="CA66" s="4" t="s">
        <v>19</v>
      </c>
    </row>
    <row r="67" spans="1:79" ht="12.75" customHeight="1" x14ac:dyDescent="0.2">
      <c r="A67" s="39">
        <v>1</v>
      </c>
      <c r="B67" s="39"/>
      <c r="C67" s="39"/>
      <c r="D67" s="39"/>
      <c r="E67" s="39"/>
      <c r="F67" s="39"/>
      <c r="G67" s="40" t="s">
        <v>71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6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2"/>
        <v>6</v>
      </c>
      <c r="BF67" s="38"/>
      <c r="BG67" s="38"/>
      <c r="BH67" s="38"/>
      <c r="BI67" s="38"/>
      <c r="BJ67" s="38"/>
      <c r="BK67" s="38"/>
      <c r="BL67" s="38"/>
    </row>
    <row r="68" spans="1:79" ht="12.75" customHeight="1" x14ac:dyDescent="0.2">
      <c r="A68" s="39">
        <v>2</v>
      </c>
      <c r="B68" s="39"/>
      <c r="C68" s="39"/>
      <c r="D68" s="39"/>
      <c r="E68" s="39"/>
      <c r="F68" s="39"/>
      <c r="G68" s="40" t="s">
        <v>74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72</v>
      </c>
      <c r="AA68" s="43"/>
      <c r="AB68" s="43"/>
      <c r="AC68" s="43"/>
      <c r="AD68" s="43"/>
      <c r="AE68" s="40" t="s">
        <v>73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70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2"/>
        <v>70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3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72</v>
      </c>
      <c r="AA69" s="43"/>
      <c r="AB69" s="43"/>
      <c r="AC69" s="43"/>
      <c r="AD69" s="43"/>
      <c r="AE69" s="40" t="s">
        <v>76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191.7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2"/>
        <v>191.7</v>
      </c>
      <c r="BF69" s="38"/>
      <c r="BG69" s="38"/>
      <c r="BH69" s="38"/>
      <c r="BI69" s="38"/>
      <c r="BJ69" s="38"/>
      <c r="BK69" s="38"/>
      <c r="BL69" s="38"/>
    </row>
    <row r="70" spans="1:79" ht="12.75" customHeight="1" x14ac:dyDescent="0.2">
      <c r="A70" s="39">
        <v>4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72</v>
      </c>
      <c r="AA70" s="43"/>
      <c r="AB70" s="43"/>
      <c r="AC70" s="43"/>
      <c r="AD70" s="43"/>
      <c r="AE70" s="40" t="s">
        <v>76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25.25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2"/>
        <v>25.25</v>
      </c>
      <c r="BF70" s="38"/>
      <c r="BG70" s="38"/>
      <c r="BH70" s="38"/>
      <c r="BI70" s="38"/>
      <c r="BJ70" s="38"/>
      <c r="BK70" s="38"/>
      <c r="BL70" s="38"/>
    </row>
    <row r="71" spans="1:79" ht="12.75" customHeight="1" x14ac:dyDescent="0.2">
      <c r="A71" s="39">
        <v>5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72</v>
      </c>
      <c r="AA71" s="43"/>
      <c r="AB71" s="43"/>
      <c r="AC71" s="43"/>
      <c r="AD71" s="43"/>
      <c r="AE71" s="40" t="s">
        <v>76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112.25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2"/>
        <v>112.25</v>
      </c>
      <c r="BF71" s="38"/>
      <c r="BG71" s="38"/>
      <c r="BH71" s="38"/>
      <c r="BI71" s="38"/>
      <c r="BJ71" s="38"/>
      <c r="BK71" s="38"/>
      <c r="BL71" s="38"/>
    </row>
    <row r="72" spans="1:79" ht="12.75" customHeight="1" x14ac:dyDescent="0.2">
      <c r="A72" s="39">
        <v>6</v>
      </c>
      <c r="B72" s="39"/>
      <c r="C72" s="39"/>
      <c r="D72" s="39"/>
      <c r="E72" s="39"/>
      <c r="F72" s="39"/>
      <c r="G72" s="40" t="s">
        <v>79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72</v>
      </c>
      <c r="AA72" s="43"/>
      <c r="AB72" s="43"/>
      <c r="AC72" s="43"/>
      <c r="AD72" s="43"/>
      <c r="AE72" s="40" t="s">
        <v>76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329.2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2"/>
        <v>329.2</v>
      </c>
      <c r="BF72" s="38"/>
      <c r="BG72" s="38"/>
      <c r="BH72" s="38"/>
      <c r="BI72" s="38"/>
      <c r="BJ72" s="38"/>
      <c r="BK72" s="38"/>
      <c r="BL72" s="38"/>
    </row>
    <row r="73" spans="1:79" ht="25.5" customHeight="1" x14ac:dyDescent="0.2">
      <c r="A73" s="39">
        <v>7</v>
      </c>
      <c r="B73" s="39"/>
      <c r="C73" s="39"/>
      <c r="D73" s="39"/>
      <c r="E73" s="39"/>
      <c r="F73" s="39"/>
      <c r="G73" s="40" t="s">
        <v>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72</v>
      </c>
      <c r="AA73" s="43"/>
      <c r="AB73" s="43"/>
      <c r="AC73" s="43"/>
      <c r="AD73" s="43"/>
      <c r="AE73" s="40" t="s">
        <v>76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16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2"/>
        <v>16</v>
      </c>
      <c r="BF73" s="38"/>
      <c r="BG73" s="38"/>
      <c r="BH73" s="38"/>
      <c r="BI73" s="38"/>
      <c r="BJ73" s="38"/>
      <c r="BK73" s="38"/>
      <c r="BL73" s="38"/>
    </row>
    <row r="74" spans="1:79" ht="12.75" customHeight="1" x14ac:dyDescent="0.2">
      <c r="A74" s="39">
        <v>11</v>
      </c>
      <c r="B74" s="39"/>
      <c r="C74" s="39"/>
      <c r="D74" s="39"/>
      <c r="E74" s="39"/>
      <c r="F74" s="39"/>
      <c r="G74" s="40" t="s">
        <v>81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82</v>
      </c>
      <c r="AA74" s="43"/>
      <c r="AB74" s="43"/>
      <c r="AC74" s="43"/>
      <c r="AD74" s="43"/>
      <c r="AE74" s="40" t="s">
        <v>83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0</v>
      </c>
      <c r="AP74" s="38"/>
      <c r="AQ74" s="38"/>
      <c r="AR74" s="38"/>
      <c r="AS74" s="38"/>
      <c r="AT74" s="38"/>
      <c r="AU74" s="38"/>
      <c r="AV74" s="38"/>
      <c r="AW74" s="38">
        <v>315495</v>
      </c>
      <c r="AX74" s="38"/>
      <c r="AY74" s="38"/>
      <c r="AZ74" s="38"/>
      <c r="BA74" s="38"/>
      <c r="BB74" s="38"/>
      <c r="BC74" s="38"/>
      <c r="BD74" s="38"/>
      <c r="BE74" s="38">
        <f t="shared" si="2"/>
        <v>315495</v>
      </c>
      <c r="BF74" s="38"/>
      <c r="BG74" s="38"/>
      <c r="BH74" s="38"/>
      <c r="BI74" s="38"/>
      <c r="BJ74" s="38"/>
      <c r="BK74" s="38"/>
      <c r="BL74" s="38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>
        <f t="shared" si="2"/>
        <v>0</v>
      </c>
      <c r="BF75" s="44"/>
      <c r="BG75" s="44"/>
      <c r="BH75" s="44"/>
      <c r="BI75" s="44"/>
      <c r="BJ75" s="44"/>
      <c r="BK75" s="44"/>
      <c r="BL75" s="44"/>
    </row>
    <row r="76" spans="1:79" ht="38.25" customHeight="1" x14ac:dyDescent="0.2">
      <c r="A76" s="39">
        <v>8</v>
      </c>
      <c r="B76" s="39"/>
      <c r="C76" s="39"/>
      <c r="D76" s="39"/>
      <c r="E76" s="39"/>
      <c r="F76" s="39"/>
      <c r="G76" s="40" t="s">
        <v>85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72</v>
      </c>
      <c r="AA76" s="43"/>
      <c r="AB76" s="43"/>
      <c r="AC76" s="43"/>
      <c r="AD76" s="43"/>
      <c r="AE76" s="40" t="s">
        <v>86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2"/>
        <v>0</v>
      </c>
      <c r="BF76" s="38"/>
      <c r="BG76" s="38"/>
      <c r="BH76" s="38"/>
      <c r="BI76" s="38"/>
      <c r="BJ76" s="38"/>
      <c r="BK76" s="38"/>
      <c r="BL76" s="38"/>
    </row>
    <row r="77" spans="1:79" ht="12.75" customHeight="1" x14ac:dyDescent="0.2">
      <c r="A77" s="39">
        <v>12</v>
      </c>
      <c r="B77" s="39"/>
      <c r="C77" s="39"/>
      <c r="D77" s="39"/>
      <c r="E77" s="39"/>
      <c r="F77" s="39"/>
      <c r="G77" s="40" t="s">
        <v>87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72</v>
      </c>
      <c r="AA77" s="43"/>
      <c r="AB77" s="43"/>
      <c r="AC77" s="43"/>
      <c r="AD77" s="43"/>
      <c r="AE77" s="40" t="s">
        <v>88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0</v>
      </c>
      <c r="AP77" s="38"/>
      <c r="AQ77" s="38"/>
      <c r="AR77" s="38"/>
      <c r="AS77" s="38"/>
      <c r="AT77" s="38"/>
      <c r="AU77" s="38"/>
      <c r="AV77" s="38"/>
      <c r="AW77" s="38">
        <v>12</v>
      </c>
      <c r="AX77" s="38"/>
      <c r="AY77" s="38"/>
      <c r="AZ77" s="38"/>
      <c r="BA77" s="38"/>
      <c r="BB77" s="38"/>
      <c r="BC77" s="38"/>
      <c r="BD77" s="38"/>
      <c r="BE77" s="38">
        <f t="shared" si="2"/>
        <v>12</v>
      </c>
      <c r="BF77" s="38"/>
      <c r="BG77" s="38"/>
      <c r="BH77" s="38"/>
      <c r="BI77" s="38"/>
      <c r="BJ77" s="38"/>
      <c r="BK77" s="38"/>
      <c r="BL77" s="38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89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>
        <f t="shared" si="2"/>
        <v>0</v>
      </c>
      <c r="BF78" s="44"/>
      <c r="BG78" s="44"/>
      <c r="BH78" s="44"/>
      <c r="BI78" s="44"/>
      <c r="BJ78" s="44"/>
      <c r="BK78" s="44"/>
      <c r="BL78" s="44"/>
    </row>
    <row r="79" spans="1:79" ht="12.75" customHeight="1" x14ac:dyDescent="0.2">
      <c r="A79" s="39">
        <v>9</v>
      </c>
      <c r="B79" s="39"/>
      <c r="C79" s="39"/>
      <c r="D79" s="39"/>
      <c r="E79" s="39"/>
      <c r="F79" s="39"/>
      <c r="G79" s="40" t="s">
        <v>90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91</v>
      </c>
      <c r="AA79" s="43"/>
      <c r="AB79" s="43"/>
      <c r="AC79" s="43"/>
      <c r="AD79" s="43"/>
      <c r="AE79" s="40" t="s">
        <v>92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87900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2"/>
        <v>87900</v>
      </c>
      <c r="BF79" s="38"/>
      <c r="BG79" s="38"/>
      <c r="BH79" s="38"/>
      <c r="BI79" s="38"/>
      <c r="BJ79" s="38"/>
      <c r="BK79" s="38"/>
      <c r="BL79" s="38"/>
    </row>
    <row r="80" spans="1:79" ht="12.75" customHeight="1" x14ac:dyDescent="0.2">
      <c r="A80" s="39">
        <v>13</v>
      </c>
      <c r="B80" s="39"/>
      <c r="C80" s="39"/>
      <c r="D80" s="39"/>
      <c r="E80" s="39"/>
      <c r="F80" s="39"/>
      <c r="G80" s="40" t="s">
        <v>93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82</v>
      </c>
      <c r="AA80" s="43"/>
      <c r="AB80" s="43"/>
      <c r="AC80" s="43"/>
      <c r="AD80" s="43"/>
      <c r="AE80" s="40" t="s">
        <v>88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0</v>
      </c>
      <c r="AP80" s="38"/>
      <c r="AQ80" s="38"/>
      <c r="AR80" s="38"/>
      <c r="AS80" s="38"/>
      <c r="AT80" s="38"/>
      <c r="AU80" s="38"/>
      <c r="AV80" s="38"/>
      <c r="AW80" s="38">
        <v>15775</v>
      </c>
      <c r="AX80" s="38"/>
      <c r="AY80" s="38"/>
      <c r="AZ80" s="38"/>
      <c r="BA80" s="38"/>
      <c r="BB80" s="38"/>
      <c r="BC80" s="38"/>
      <c r="BD80" s="38"/>
      <c r="BE80" s="38">
        <f t="shared" si="2"/>
        <v>15775</v>
      </c>
      <c r="BF80" s="38"/>
      <c r="BG80" s="38"/>
      <c r="BH80" s="38"/>
      <c r="BI80" s="38"/>
      <c r="BJ80" s="38"/>
      <c r="BK80" s="38"/>
      <c r="BL80" s="38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94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>
        <f t="shared" si="2"/>
        <v>0</v>
      </c>
      <c r="BF81" s="44"/>
      <c r="BG81" s="44"/>
      <c r="BH81" s="44"/>
      <c r="BI81" s="44"/>
      <c r="BJ81" s="44"/>
      <c r="BK81" s="44"/>
      <c r="BL81" s="44"/>
    </row>
    <row r="82" spans="1:64" ht="12.75" customHeight="1" x14ac:dyDescent="0.2">
      <c r="A82" s="39">
        <v>10</v>
      </c>
      <c r="B82" s="39"/>
      <c r="C82" s="39"/>
      <c r="D82" s="39"/>
      <c r="E82" s="39"/>
      <c r="F82" s="39"/>
      <c r="G82" s="40" t="s">
        <v>95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91</v>
      </c>
      <c r="AA82" s="43"/>
      <c r="AB82" s="43"/>
      <c r="AC82" s="43"/>
      <c r="AD82" s="43"/>
      <c r="AE82" s="40" t="s">
        <v>96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100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f t="shared" si="2"/>
        <v>100</v>
      </c>
      <c r="BF82" s="38"/>
      <c r="BG82" s="38"/>
      <c r="BH82" s="38"/>
      <c r="BI82" s="38"/>
      <c r="BJ82" s="38"/>
      <c r="BK82" s="38"/>
      <c r="BL82" s="38"/>
    </row>
    <row r="83" spans="1:64" ht="12.75" customHeight="1" x14ac:dyDescent="0.2">
      <c r="A83" s="39">
        <v>14</v>
      </c>
      <c r="B83" s="39"/>
      <c r="C83" s="39"/>
      <c r="D83" s="39"/>
      <c r="E83" s="39"/>
      <c r="F83" s="39"/>
      <c r="G83" s="40" t="s">
        <v>97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98</v>
      </c>
      <c r="AA83" s="43"/>
      <c r="AB83" s="43"/>
      <c r="AC83" s="43"/>
      <c r="AD83" s="43"/>
      <c r="AE83" s="40"/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100</v>
      </c>
      <c r="AX83" s="38"/>
      <c r="AY83" s="38"/>
      <c r="AZ83" s="38"/>
      <c r="BA83" s="38"/>
      <c r="BB83" s="38"/>
      <c r="BC83" s="38"/>
      <c r="BD83" s="38"/>
      <c r="BE83" s="38">
        <f t="shared" si="2"/>
        <v>100</v>
      </c>
      <c r="BF83" s="38"/>
      <c r="BG83" s="38"/>
      <c r="BH83" s="38"/>
      <c r="BI83" s="38"/>
      <c r="BJ83" s="38"/>
      <c r="BK83" s="38"/>
      <c r="BL83" s="3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99" t="s">
        <v>116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5"/>
      <c r="AO86" s="102" t="s">
        <v>115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64" x14ac:dyDescent="0.2">
      <c r="W87" s="95" t="s">
        <v>6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53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113" t="s">
        <v>4</v>
      </c>
      <c r="B88" s="113"/>
      <c r="C88" s="113"/>
      <c r="D88" s="113"/>
      <c r="E88" s="113"/>
      <c r="F88" s="113"/>
    </row>
    <row r="89" spans="1:64" ht="13.15" customHeight="1" x14ac:dyDescent="0.2">
      <c r="A89" s="106" t="s">
        <v>101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x14ac:dyDescent="0.2">
      <c r="A90" s="110" t="s">
        <v>48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33" customHeight="1" x14ac:dyDescent="0.2">
      <c r="A92" s="99" t="s">
        <v>112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5"/>
      <c r="AO92" s="102" t="s">
        <v>113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">
      <c r="W93" s="95" t="s">
        <v>6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53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x14ac:dyDescent="0.2">
      <c r="A94" s="111" t="s">
        <v>117</v>
      </c>
      <c r="B94" s="112"/>
      <c r="C94" s="112"/>
      <c r="D94" s="112"/>
      <c r="E94" s="112"/>
      <c r="F94" s="112"/>
      <c r="G94" s="112"/>
      <c r="H94" s="112"/>
    </row>
    <row r="95" spans="1:64" x14ac:dyDescent="0.2">
      <c r="A95" s="95" t="s">
        <v>46</v>
      </c>
      <c r="B95" s="95"/>
      <c r="C95" s="95"/>
      <c r="D95" s="95"/>
      <c r="E95" s="95"/>
      <c r="F95" s="95"/>
      <c r="G95" s="95"/>
      <c r="H95" s="9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47</v>
      </c>
    </row>
  </sheetData>
  <mergeCells count="280">
    <mergeCell ref="A95:H95"/>
    <mergeCell ref="A89:AS89"/>
    <mergeCell ref="A90:AS90"/>
    <mergeCell ref="A94:H94"/>
    <mergeCell ref="A65:F65"/>
    <mergeCell ref="Z65:AD65"/>
    <mergeCell ref="A64:F64"/>
    <mergeCell ref="A62:BL62"/>
    <mergeCell ref="A63:F63"/>
    <mergeCell ref="AE63:AN63"/>
    <mergeCell ref="Z63:AD63"/>
    <mergeCell ref="G63:Y63"/>
    <mergeCell ref="AO63:AV63"/>
    <mergeCell ref="AW63:BD63"/>
    <mergeCell ref="AO86:BG86"/>
    <mergeCell ref="A88:F88"/>
    <mergeCell ref="W87:AM87"/>
    <mergeCell ref="BE66:BL66"/>
    <mergeCell ref="AO65:AV65"/>
    <mergeCell ref="AW65:BD65"/>
    <mergeCell ref="BE65:BL65"/>
    <mergeCell ref="AW66:BD66"/>
    <mergeCell ref="AO66:AV66"/>
    <mergeCell ref="BE63:BL63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B13:L13"/>
    <mergeCell ref="B14:L14"/>
    <mergeCell ref="B16:L16"/>
    <mergeCell ref="N16:AS16"/>
    <mergeCell ref="AU16:BB16"/>
    <mergeCell ref="B17:L17"/>
    <mergeCell ref="B20:L20"/>
    <mergeCell ref="AO7:BF7"/>
    <mergeCell ref="A10:BL10"/>
    <mergeCell ref="A11:BL11"/>
    <mergeCell ref="A32:F32"/>
    <mergeCell ref="AE64:AN64"/>
    <mergeCell ref="AE65:AN65"/>
    <mergeCell ref="AO93:BG93"/>
    <mergeCell ref="AO87:BG87"/>
    <mergeCell ref="G64:Y64"/>
    <mergeCell ref="G65:Y65"/>
    <mergeCell ref="G66:Y66"/>
    <mergeCell ref="AO64:AV64"/>
    <mergeCell ref="Z64:AD64"/>
    <mergeCell ref="W93:AM93"/>
    <mergeCell ref="A92:V92"/>
    <mergeCell ref="W92:AM92"/>
    <mergeCell ref="AO92:BG92"/>
    <mergeCell ref="A66:F66"/>
    <mergeCell ref="Z66:AD66"/>
    <mergeCell ref="AE66:AN66"/>
    <mergeCell ref="A86:V86"/>
    <mergeCell ref="W86:AM86"/>
    <mergeCell ref="A37:BL37"/>
    <mergeCell ref="A38:F3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G32:BL32"/>
    <mergeCell ref="AS49:AZ49"/>
    <mergeCell ref="AS48:AZ48"/>
    <mergeCell ref="A41:F41"/>
    <mergeCell ref="A48:C48"/>
    <mergeCell ref="A49:C49"/>
    <mergeCell ref="G41:BL41"/>
    <mergeCell ref="A46:C47"/>
    <mergeCell ref="A45:AZ45"/>
    <mergeCell ref="A44:AZ44"/>
    <mergeCell ref="A42:F42"/>
    <mergeCell ref="AC50:AJ50"/>
    <mergeCell ref="AC46:AJ47"/>
    <mergeCell ref="AK46:AR4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G40:BL40"/>
    <mergeCell ref="A54:AY54"/>
    <mergeCell ref="A40:F40"/>
    <mergeCell ref="A55:C56"/>
    <mergeCell ref="D57:AA57"/>
    <mergeCell ref="AB57:AI57"/>
    <mergeCell ref="D55:AA56"/>
    <mergeCell ref="AB55:AI56"/>
    <mergeCell ref="AJ55:AQ56"/>
    <mergeCell ref="AR55:AY56"/>
    <mergeCell ref="D50:AB50"/>
    <mergeCell ref="AK48:AR48"/>
    <mergeCell ref="AK49:AR49"/>
    <mergeCell ref="A25:BL25"/>
    <mergeCell ref="A26:BL26"/>
    <mergeCell ref="A28:BL28"/>
    <mergeCell ref="A31:F31"/>
    <mergeCell ref="G31:BL31"/>
    <mergeCell ref="A29:F29"/>
    <mergeCell ref="D59:AA59"/>
    <mergeCell ref="AB59:AI59"/>
    <mergeCell ref="AJ59:AQ59"/>
    <mergeCell ref="AR59:AY59"/>
    <mergeCell ref="A57:C57"/>
    <mergeCell ref="AR57:AY57"/>
    <mergeCell ref="A35:BL35"/>
    <mergeCell ref="A34:BL34"/>
    <mergeCell ref="G38:BL38"/>
    <mergeCell ref="A39:F39"/>
    <mergeCell ref="G39:BL39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60:C60"/>
    <mergeCell ref="D60:AA60"/>
    <mergeCell ref="AB60:AI60"/>
    <mergeCell ref="AJ60:AQ60"/>
    <mergeCell ref="AR60:AY60"/>
    <mergeCell ref="G42:BL42"/>
    <mergeCell ref="A51:C51"/>
    <mergeCell ref="D51:AB51"/>
    <mergeCell ref="AC51:AJ51"/>
    <mergeCell ref="AK51:AR51"/>
    <mergeCell ref="AS51:AZ51"/>
    <mergeCell ref="D58:AA58"/>
    <mergeCell ref="AB58:AI58"/>
    <mergeCell ref="AJ58:AQ58"/>
    <mergeCell ref="AR58:AY58"/>
    <mergeCell ref="AJ57:AQ57"/>
    <mergeCell ref="A58:C58"/>
    <mergeCell ref="A59:C5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6:L66">
    <cfRule type="cellIs" dxfId="37" priority="39" stopIfTrue="1" operator="equal">
      <formula>$G65</formula>
    </cfRule>
  </conditionalFormatting>
  <conditionalFormatting sqref="D50">
    <cfRule type="cellIs" dxfId="36" priority="40" stopIfTrue="1" operator="equal">
      <formula>$D49</formula>
    </cfRule>
  </conditionalFormatting>
  <conditionalFormatting sqref="A66:F66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КПК0211020</vt:lpstr>
      <vt:lpstr>КПК0211020!Область_печати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2020-09-30T08:10:17Z</cp:lastPrinted>
  <dcterms:created xsi:type="dcterms:W3CDTF">2016-08-15T09:54:21Z</dcterms:created>
  <dcterms:modified xsi:type="dcterms:W3CDTF">2020-12-28T12:46:05Z</dcterms:modified>
</cp:coreProperties>
</file>