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User\Desktop\паспорта  грудень 2020\"/>
    </mc:Choice>
  </mc:AlternateContent>
  <xr:revisionPtr revIDLastSave="0" documentId="13_ncr:1_{036C91E0-33AD-451C-9294-4F707AFA93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КПК0212111" sheetId="2" r:id="rId1"/>
  </sheets>
  <definedNames>
    <definedName name="_xlnm.Print_Area" localSheetId="0">КПК0212111!$A$1:$BM$89</definedName>
  </definedNames>
  <calcPr calcId="191029" refMode="R1C1"/>
</workbook>
</file>

<file path=xl/calcChain.xml><?xml version="1.0" encoding="utf-8"?>
<calcChain xmlns="http://schemas.openxmlformats.org/spreadsheetml/2006/main">
  <c r="AJ58" i="2" l="1"/>
  <c r="AJ59" i="2"/>
  <c r="AK49" i="2"/>
  <c r="AK50" i="2"/>
  <c r="AC49" i="2"/>
  <c r="AC50" i="2" s="1"/>
  <c r="U22" i="2"/>
  <c r="AB58" i="2" l="1"/>
  <c r="AB59" i="2" s="1"/>
  <c r="BE76" i="2"/>
  <c r="BE75" i="2"/>
  <c r="BE74" i="2"/>
  <c r="BE73" i="2"/>
  <c r="BE72" i="2"/>
  <c r="BE71" i="2"/>
  <c r="BE70" i="2"/>
  <c r="BE69" i="2"/>
  <c r="BE68" i="2"/>
  <c r="BE67" i="2"/>
  <c r="BE66" i="2"/>
  <c r="BE65" i="2"/>
  <c r="AR58" i="2"/>
  <c r="AR59" i="2" s="1"/>
  <c r="AS49" i="2"/>
  <c r="AS50" i="2" s="1"/>
</calcChain>
</file>

<file path=xl/sharedStrings.xml><?xml version="1.0" encoding="utf-8"?>
<sst xmlns="http://schemas.openxmlformats.org/spreadsheetml/2006/main" count="147" uniqueCount="110">
  <si>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</si>
  <si>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</si>
  <si>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</si>
  <si>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</si>
  <si>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</si>
  <si>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</si>
  <si>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</si>
  <si>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</si>
  <si>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</si>
  <si>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</si>
  <si>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</si>
  <si>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</si>
  <si>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</si>
  <si>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</si>
  <si>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</si>
  <si>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</si>
  <si>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</si>
  <si>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</si>
  <si>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</si>
  <si>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</si>
  <si>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</si>
  <si>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</si>
  <si>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</si>
  <si>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</si>
  <si>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</si>
  <si>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</si>
  <si>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</si>
  <si>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</si>
  <si>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</si>
  <si>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</si>
  <si>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</si>
  <si>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</si>
  <si>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</si>
  <si>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</si>
  <si>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</si>
  <si>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</si>
  <si>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</si>
  <si>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</si>
  <si>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</si>
  <si>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</si>
  <si>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</si>
  <si>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</si>
  <si>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</si>
  <si>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</si>
  <si>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</si>
  <si>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</si>
  <si>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</si>
  <si>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</si>
  <si>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</si>
  <si>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</si>
  <si>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</si>
  <si>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</si>
  <si>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</si>
  <si>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</si>
  <si>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</si>
  <si>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</si>
  <si>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</si>
  <si>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</si>
  <si>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</si>
  <si>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</si>
  <si>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</si>
  <si>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</si>
  <si>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</si>
  <si>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</si>
  <si>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населення комплексними та інтегрованими послугами зі всебічної, безперервної і орієнтованої на пацієнта ПМД, спрямованої на задоволення потреб населення у відновленні та збереженні здоров’я, попередження розвитку захворювань</t>
  </si>
  <si>
    <t>Забезпечення надання населенню первинної медичної допомоги за місцем проживання (перебування)</t>
  </si>
  <si>
    <t>Забезпечення належного функціонування центру та забезпечення надання населенню первинної медичної допомоги за місцем проживання (перебування)</t>
  </si>
  <si>
    <t>УСЬОГО</t>
  </si>
  <si>
    <t>Здоров'я населення на 2020-2022 роки</t>
  </si>
  <si>
    <t>Затрат</t>
  </si>
  <si>
    <t>кількість штатних посад</t>
  </si>
  <si>
    <t>од.</t>
  </si>
  <si>
    <t>Звітна статистична форма ф.77,т.1100 (мережа)</t>
  </si>
  <si>
    <t>в т.ч. лікарів, які надають первинну допомогу</t>
  </si>
  <si>
    <t>Звітна статистична форма ф.95,т.951061</t>
  </si>
  <si>
    <t>Продукту</t>
  </si>
  <si>
    <t>кількість прикріпленого населення</t>
  </si>
  <si>
    <t>осіб</t>
  </si>
  <si>
    <t>Звітна статистична форма ф.95.,т.951010</t>
  </si>
  <si>
    <t>Ефективності</t>
  </si>
  <si>
    <t>кількість прикріпленого населення на 1 лікаря, який надає первинну допомогу</t>
  </si>
  <si>
    <t>Звітна статистична форма ф.95</t>
  </si>
  <si>
    <t>середня кількість відвідувань на 1 лікаря</t>
  </si>
  <si>
    <t>Звітна статистична форма  ф.20</t>
  </si>
  <si>
    <t>Якості</t>
  </si>
  <si>
    <t>забезпечення повноти охоплення профілактичними щепленнями</t>
  </si>
  <si>
    <t>відс.</t>
  </si>
  <si>
    <t>Звітна статистична форма ф. 70</t>
  </si>
  <si>
    <t>динаміка виявлених візуальних форм онкозахворювань в занедбаних стадіях</t>
  </si>
  <si>
    <t>Звітна статистична форма ф. 7</t>
  </si>
  <si>
    <t>динаміка виявлених випадків туберкульозу в занедбаних стадіях</t>
  </si>
  <si>
    <t>Звітна статистична форма ф. 4</t>
  </si>
  <si>
    <t>Бюджетний кодекс України (із змінами), закони України “Про Державний бюджет України на 2020 рік”, накази Міністерства фінансів України від 20 вересня 2017 року № 793 “Про затвердження складових програмної класифікації видатків та кредитування місцевих бюджетів” (зі змінами), від 26 серпня 2014 року № 836 “Про деякі питання запровадження програмно-цільового методу складання та виконання місцевих бюджетів”, зареєстрований в Міністерстві юстиції України 10 вересня 2014 року за № 1103/25880 (зі змінами), спільний наказ Міністерства фінансів України та Міністерства охорони здоров’я України від 26 травня 2010 року № 283/437 “Про затвердження Типового переліку бюджетних програм та результативних показників їх виконання для місцевих бюджетів у галузі “Охорона здоров’я" (із змінами і доповненнями) зареєстрований в Міністерстві юстиції України 17 червня 2010 року за № 403/17698 (зі змінами), відповідно до рішення сесії районної ради № 601-34/VІІ від 27.05.2020 року "Про передачу зі спільної власності територіальних громад сіл, селищ Синельниківського району до комунальної власності територіальної громади Раївської сільської ради комунального некомерційного підприємства "Синельниківський центр первинної медико-санітарної допомоги" Синельниківської районної ради"  та рішення Раївської сільської ради № 804-51/ VІІ від 19.06.2020 року "Про прийняття зі спільної власності територіальних громад сіл, селищ Синельниківського району до комунальної власності територіальної громади Раївської сільської ради юридичну особу: комунальне  некомерційне підприємство "Синельниківський центр первинної медико-санітарної допомоги" Синельниківської районної ради", рішення сільської ради від 19.12.2019 року № 702-47/VІІ "Про сільський бюджет на 2020 рік" (зі змінами).</t>
  </si>
  <si>
    <t>Зміцнення та поліпшення здоров’я населення шляхом забезпечення потреб населення у первинній медичній допомозі</t>
  </si>
  <si>
    <t>0200000</t>
  </si>
  <si>
    <t>Виконком Раївської сільської ради</t>
  </si>
  <si>
    <t>41739587</t>
  </si>
  <si>
    <t>04546000000</t>
  </si>
  <si>
    <t>гривень</t>
  </si>
  <si>
    <t>бюджетної програми місцевого бюджету на 2020  рік</t>
  </si>
  <si>
    <t>0212111</t>
  </si>
  <si>
    <t>Первинна медична допомога населенню, що надається центрами первинної медичної (медико-санітарної) допомоги</t>
  </si>
  <si>
    <t>0210000</t>
  </si>
  <si>
    <t>2111</t>
  </si>
  <si>
    <t>0726</t>
  </si>
  <si>
    <t>Начальник відділу бюджету,фінансів,планування,економічного розвитку та інвестицій</t>
  </si>
  <si>
    <t>Лариса ХАЛАБУДА</t>
  </si>
  <si>
    <t>розпорядження сільського голови 15.12.2020 року № 214 - р
Виконком Раївської сільської ради</t>
  </si>
  <si>
    <t>Юрій МАРТИНЕНКО</t>
  </si>
  <si>
    <t>Сільський голова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</si>
</sst>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164" fontId="2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/>
    </xf>
    <xf numFmtId="0" fontId="3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9"/>
  <sheetViews>
    <sheetView tabSelected="1" topLeftCell="A74" zoomScaleNormal="100" zoomScaleSheetLayoutView="100" workbookViewId="0">
      <selection activeCell="A88" sqref="A88:H8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3" width="2.85546875" style="1" customWidth="1"/>
    <col min="64" max="64" width="33.7109375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4.5" customHeight="1" x14ac:dyDescent="0.2">
      <c r="AO1" s="86" t="s">
        <v>36</v>
      </c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</row>
    <row r="2" spans="1:77" ht="15.95" customHeight="1" x14ac:dyDescent="0.2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">
      <c r="AO3" s="82" t="s">
        <v>1</v>
      </c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</row>
    <row r="4" spans="1:77" ht="28.5" customHeight="1" x14ac:dyDescent="0.2">
      <c r="AO4" s="107" t="s">
        <v>107</v>
      </c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</row>
    <row r="5" spans="1:77" x14ac:dyDescent="0.2">
      <c r="AO5" s="108" t="s">
        <v>21</v>
      </c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</row>
    <row r="6" spans="1:77" ht="7.5" customHeight="1" x14ac:dyDescent="0.2"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</row>
    <row r="7" spans="1:77" ht="15.95" customHeight="1" x14ac:dyDescent="0.2"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</row>
    <row r="10" spans="1:77" ht="15.75" customHeight="1" x14ac:dyDescent="0.2">
      <c r="A10" s="94" t="s">
        <v>22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</row>
    <row r="11" spans="1:77" ht="15.75" customHeight="1" x14ac:dyDescent="0.2">
      <c r="A11" s="94" t="s">
        <v>99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58" t="s">
        <v>94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34"/>
      <c r="N13" s="60" t="s">
        <v>95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35"/>
      <c r="AU13" s="58" t="s">
        <v>96</v>
      </c>
      <c r="AV13" s="59"/>
      <c r="AW13" s="59"/>
      <c r="AX13" s="59"/>
      <c r="AY13" s="59"/>
      <c r="AZ13" s="59"/>
      <c r="BA13" s="59"/>
      <c r="BB13" s="5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2" t="s">
        <v>57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66" t="s">
        <v>63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3"/>
      <c r="AU14" s="62" t="s">
        <v>56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5</v>
      </c>
      <c r="B16" s="58" t="s">
        <v>102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34"/>
      <c r="N16" s="60" t="s">
        <v>95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35"/>
      <c r="AU16" s="58" t="s">
        <v>96</v>
      </c>
      <c r="AV16" s="59"/>
      <c r="AW16" s="59"/>
      <c r="AX16" s="59"/>
      <c r="AY16" s="59"/>
      <c r="AZ16" s="59"/>
      <c r="BA16" s="59"/>
      <c r="BB16" s="5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2" t="s">
        <v>57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66" t="s">
        <v>62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3"/>
      <c r="AU17" s="62" t="s">
        <v>56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55</v>
      </c>
      <c r="B19" s="58" t="s">
        <v>100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N19" s="58" t="s">
        <v>103</v>
      </c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26"/>
      <c r="AA19" s="58" t="s">
        <v>104</v>
      </c>
      <c r="AB19" s="59"/>
      <c r="AC19" s="59"/>
      <c r="AD19" s="59"/>
      <c r="AE19" s="59"/>
      <c r="AF19" s="59"/>
      <c r="AG19" s="59"/>
      <c r="AH19" s="59"/>
      <c r="AI19" s="59"/>
      <c r="AJ19" s="26"/>
      <c r="AK19" s="64" t="s">
        <v>101</v>
      </c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26"/>
      <c r="BE19" s="58" t="s">
        <v>97</v>
      </c>
      <c r="BF19" s="59"/>
      <c r="BG19" s="59"/>
      <c r="BH19" s="59"/>
      <c r="BI19" s="59"/>
      <c r="BJ19" s="59"/>
      <c r="BK19" s="59"/>
      <c r="BL19" s="5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2" t="s">
        <v>57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58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63" t="s">
        <v>59</v>
      </c>
      <c r="AB20" s="63"/>
      <c r="AC20" s="63"/>
      <c r="AD20" s="63"/>
      <c r="AE20" s="63"/>
      <c r="AF20" s="63"/>
      <c r="AG20" s="63"/>
      <c r="AH20" s="63"/>
      <c r="AI20" s="63"/>
      <c r="AJ20" s="28"/>
      <c r="AK20" s="65" t="s">
        <v>60</v>
      </c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28"/>
      <c r="BE20" s="62" t="s">
        <v>61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9" t="s">
        <v>51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87">
        <f>SUM(AS22+I23)</f>
        <v>3185118.92</v>
      </c>
      <c r="V22" s="87"/>
      <c r="W22" s="87"/>
      <c r="X22" s="87"/>
      <c r="Y22" s="87"/>
      <c r="Z22" s="87"/>
      <c r="AA22" s="87"/>
      <c r="AB22" s="87"/>
      <c r="AC22" s="87"/>
      <c r="AD22" s="87"/>
      <c r="AE22" s="88" t="s">
        <v>52</v>
      </c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7">
        <v>3185118.92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4" t="s">
        <v>24</v>
      </c>
      <c r="BE22" s="84"/>
      <c r="BF22" s="84"/>
      <c r="BG22" s="84"/>
      <c r="BH22" s="84"/>
      <c r="BI22" s="84"/>
      <c r="BJ22" s="84"/>
      <c r="BK22" s="84"/>
      <c r="BL22" s="84"/>
    </row>
    <row r="23" spans="1:79" ht="24.95" customHeight="1" x14ac:dyDescent="0.2">
      <c r="A23" s="84" t="s">
        <v>23</v>
      </c>
      <c r="B23" s="84"/>
      <c r="C23" s="84"/>
      <c r="D23" s="84"/>
      <c r="E23" s="84"/>
      <c r="F23" s="84"/>
      <c r="G23" s="84"/>
      <c r="H23" s="84"/>
      <c r="I23" s="87">
        <v>0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4" t="s">
        <v>25</v>
      </c>
      <c r="U23" s="84"/>
      <c r="V23" s="84"/>
      <c r="W23" s="8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2" t="s">
        <v>38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163.5" customHeight="1" x14ac:dyDescent="0.2">
      <c r="A26" s="83" t="s">
        <v>92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4" t="s">
        <v>37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79" ht="27.75" customHeight="1" x14ac:dyDescent="0.2">
      <c r="A29" s="85" t="s">
        <v>29</v>
      </c>
      <c r="B29" s="85"/>
      <c r="C29" s="85"/>
      <c r="D29" s="85"/>
      <c r="E29" s="85"/>
      <c r="F29" s="85"/>
      <c r="G29" s="89" t="s">
        <v>41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1"/>
    </row>
    <row r="30" spans="1:79" ht="15.75" hidden="1" x14ac:dyDescent="0.2">
      <c r="A30" s="54">
        <v>1</v>
      </c>
      <c r="B30" s="54"/>
      <c r="C30" s="54"/>
      <c r="D30" s="54"/>
      <c r="E30" s="54"/>
      <c r="F30" s="54"/>
      <c r="G30" s="89">
        <v>2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1"/>
    </row>
    <row r="31" spans="1:79" ht="10.5" hidden="1" customHeight="1" x14ac:dyDescent="0.2">
      <c r="A31" s="39" t="s">
        <v>34</v>
      </c>
      <c r="B31" s="39"/>
      <c r="C31" s="39"/>
      <c r="D31" s="39"/>
      <c r="E31" s="39"/>
      <c r="F31" s="39"/>
      <c r="G31" s="55" t="s">
        <v>8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7"/>
      <c r="CA31" s="1" t="s">
        <v>50</v>
      </c>
    </row>
    <row r="32" spans="1:79" ht="25.5" customHeight="1" x14ac:dyDescent="0.2">
      <c r="A32" s="39">
        <v>1</v>
      </c>
      <c r="B32" s="39"/>
      <c r="C32" s="39"/>
      <c r="D32" s="39"/>
      <c r="E32" s="39"/>
      <c r="F32" s="39"/>
      <c r="G32" s="67" t="s">
        <v>64</v>
      </c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9"/>
      <c r="CA32" s="1" t="s">
        <v>49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4" t="s">
        <v>39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</row>
    <row r="35" spans="1:79" ht="18.75" customHeight="1" x14ac:dyDescent="0.2">
      <c r="A35" s="83" t="s">
        <v>93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4" t="s">
        <v>40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</row>
    <row r="38" spans="1:79" ht="26.25" customHeight="1" x14ac:dyDescent="0.2">
      <c r="A38" s="85" t="s">
        <v>29</v>
      </c>
      <c r="B38" s="85"/>
      <c r="C38" s="85"/>
      <c r="D38" s="85"/>
      <c r="E38" s="85"/>
      <c r="F38" s="85"/>
      <c r="G38" s="89" t="s">
        <v>26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1"/>
    </row>
    <row r="39" spans="1:79" ht="15.75" hidden="1" x14ac:dyDescent="0.2">
      <c r="A39" s="54">
        <v>1</v>
      </c>
      <c r="B39" s="54"/>
      <c r="C39" s="54"/>
      <c r="D39" s="54"/>
      <c r="E39" s="54"/>
      <c r="F39" s="54"/>
      <c r="G39" s="89">
        <v>2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1"/>
    </row>
    <row r="40" spans="1:79" ht="10.5" hidden="1" customHeight="1" x14ac:dyDescent="0.2">
      <c r="A40" s="39" t="s">
        <v>7</v>
      </c>
      <c r="B40" s="39"/>
      <c r="C40" s="39"/>
      <c r="D40" s="39"/>
      <c r="E40" s="39"/>
      <c r="F40" s="39"/>
      <c r="G40" s="55" t="s">
        <v>8</v>
      </c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7"/>
      <c r="CA40" s="1" t="s">
        <v>12</v>
      </c>
    </row>
    <row r="41" spans="1:79" ht="19.5" customHeight="1" x14ac:dyDescent="0.2">
      <c r="A41" s="39">
        <v>1</v>
      </c>
      <c r="B41" s="39"/>
      <c r="C41" s="39"/>
      <c r="D41" s="39"/>
      <c r="E41" s="39"/>
      <c r="F41" s="39"/>
      <c r="G41" s="67" t="s">
        <v>65</v>
      </c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9"/>
      <c r="CA41" s="1" t="s">
        <v>13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4" t="s">
        <v>42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2" t="s">
        <v>98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4" t="s">
        <v>29</v>
      </c>
      <c r="B45" s="54"/>
      <c r="C45" s="54"/>
      <c r="D45" s="70" t="s">
        <v>27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54" t="s">
        <v>30</v>
      </c>
      <c r="AD45" s="54"/>
      <c r="AE45" s="54"/>
      <c r="AF45" s="54"/>
      <c r="AG45" s="54"/>
      <c r="AH45" s="54"/>
      <c r="AI45" s="54"/>
      <c r="AJ45" s="54"/>
      <c r="AK45" s="54" t="s">
        <v>31</v>
      </c>
      <c r="AL45" s="54"/>
      <c r="AM45" s="54"/>
      <c r="AN45" s="54"/>
      <c r="AO45" s="54"/>
      <c r="AP45" s="54"/>
      <c r="AQ45" s="54"/>
      <c r="AR45" s="54"/>
      <c r="AS45" s="54" t="s">
        <v>28</v>
      </c>
      <c r="AT45" s="54"/>
      <c r="AU45" s="54"/>
      <c r="AV45" s="54"/>
      <c r="AW45" s="54"/>
      <c r="AX45" s="54"/>
      <c r="AY45" s="54"/>
      <c r="AZ45" s="54"/>
      <c r="BA45" s="18"/>
      <c r="BB45" s="18"/>
      <c r="BC45" s="18"/>
      <c r="BD45" s="18"/>
      <c r="BE45" s="18"/>
      <c r="BF45" s="18"/>
      <c r="BG45" s="18"/>
      <c r="BH45" s="18"/>
    </row>
    <row r="46" spans="1:79" ht="15.75" customHeight="1" x14ac:dyDescent="0.2">
      <c r="A46" s="54"/>
      <c r="B46" s="54"/>
      <c r="C46" s="54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4">
        <v>1</v>
      </c>
      <c r="B47" s="54"/>
      <c r="C47" s="54"/>
      <c r="D47" s="76">
        <v>2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54">
        <v>3</v>
      </c>
      <c r="AD47" s="54"/>
      <c r="AE47" s="54"/>
      <c r="AF47" s="54"/>
      <c r="AG47" s="54"/>
      <c r="AH47" s="54"/>
      <c r="AI47" s="54"/>
      <c r="AJ47" s="54"/>
      <c r="AK47" s="54">
        <v>4</v>
      </c>
      <c r="AL47" s="54"/>
      <c r="AM47" s="54"/>
      <c r="AN47" s="54"/>
      <c r="AO47" s="54"/>
      <c r="AP47" s="54"/>
      <c r="AQ47" s="54"/>
      <c r="AR47" s="54"/>
      <c r="AS47" s="54">
        <v>5</v>
      </c>
      <c r="AT47" s="54"/>
      <c r="AU47" s="54"/>
      <c r="AV47" s="54"/>
      <c r="AW47" s="54"/>
      <c r="AX47" s="54"/>
      <c r="AY47" s="54"/>
      <c r="AZ47" s="5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39" t="s">
        <v>7</v>
      </c>
      <c r="B48" s="39"/>
      <c r="C48" s="39"/>
      <c r="D48" s="79" t="s">
        <v>8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53" t="s">
        <v>9</v>
      </c>
      <c r="AD48" s="53"/>
      <c r="AE48" s="53"/>
      <c r="AF48" s="53"/>
      <c r="AG48" s="53"/>
      <c r="AH48" s="53"/>
      <c r="AI48" s="53"/>
      <c r="AJ48" s="53"/>
      <c r="AK48" s="53" t="s">
        <v>10</v>
      </c>
      <c r="AL48" s="53"/>
      <c r="AM48" s="53"/>
      <c r="AN48" s="53"/>
      <c r="AO48" s="53"/>
      <c r="AP48" s="53"/>
      <c r="AQ48" s="53"/>
      <c r="AR48" s="53"/>
      <c r="AS48" s="43" t="s">
        <v>11</v>
      </c>
      <c r="AT48" s="53"/>
      <c r="AU48" s="53"/>
      <c r="AV48" s="53"/>
      <c r="AW48" s="53"/>
      <c r="AX48" s="53"/>
      <c r="AY48" s="53"/>
      <c r="AZ48" s="53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29.25" customHeight="1" x14ac:dyDescent="0.2">
      <c r="A49" s="39">
        <v>1</v>
      </c>
      <c r="B49" s="39"/>
      <c r="C49" s="39"/>
      <c r="D49" s="67" t="s">
        <v>66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9"/>
      <c r="AC49" s="38">
        <f>SUM(AS22)</f>
        <v>3185118.92</v>
      </c>
      <c r="AD49" s="38"/>
      <c r="AE49" s="38"/>
      <c r="AF49" s="38"/>
      <c r="AG49" s="38"/>
      <c r="AH49" s="38"/>
      <c r="AI49" s="38"/>
      <c r="AJ49" s="38"/>
      <c r="AK49" s="38">
        <f>SUM(I23)</f>
        <v>0</v>
      </c>
      <c r="AL49" s="38"/>
      <c r="AM49" s="38"/>
      <c r="AN49" s="38"/>
      <c r="AO49" s="38"/>
      <c r="AP49" s="38"/>
      <c r="AQ49" s="38"/>
      <c r="AR49" s="38"/>
      <c r="AS49" s="38">
        <f>AC49+AK49</f>
        <v>3185118.92</v>
      </c>
      <c r="AT49" s="38"/>
      <c r="AU49" s="38"/>
      <c r="AV49" s="38"/>
      <c r="AW49" s="38"/>
      <c r="AX49" s="38"/>
      <c r="AY49" s="38"/>
      <c r="AZ49" s="38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 ht="18" customHeight="1" x14ac:dyDescent="0.2">
      <c r="A50" s="44"/>
      <c r="B50" s="44"/>
      <c r="C50" s="44"/>
      <c r="D50" s="50" t="s">
        <v>67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2"/>
      <c r="AC50" s="49">
        <f>SUM(AC49)</f>
        <v>3185118.92</v>
      </c>
      <c r="AD50" s="49"/>
      <c r="AE50" s="49"/>
      <c r="AF50" s="49"/>
      <c r="AG50" s="49"/>
      <c r="AH50" s="49"/>
      <c r="AI50" s="49"/>
      <c r="AJ50" s="49"/>
      <c r="AK50" s="49">
        <f t="shared" ref="AK50" si="0">SUM(AK49)</f>
        <v>0</v>
      </c>
      <c r="AL50" s="49"/>
      <c r="AM50" s="49"/>
      <c r="AN50" s="49"/>
      <c r="AO50" s="49"/>
      <c r="AP50" s="49"/>
      <c r="AQ50" s="49"/>
      <c r="AR50" s="49"/>
      <c r="AS50" s="49">
        <f t="shared" ref="AS50" si="1">SUM(AS49)</f>
        <v>3185118.92</v>
      </c>
      <c r="AT50" s="49"/>
      <c r="AU50" s="49"/>
      <c r="AV50" s="49"/>
      <c r="AW50" s="49"/>
      <c r="AX50" s="49"/>
      <c r="AY50" s="49"/>
      <c r="AZ50" s="49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82" t="s">
        <v>43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</row>
    <row r="53" spans="1:79" ht="15" customHeight="1" x14ac:dyDescent="0.2">
      <c r="A53" s="92" t="s">
        <v>98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4" t="s">
        <v>29</v>
      </c>
      <c r="B54" s="54"/>
      <c r="C54" s="54"/>
      <c r="D54" s="70" t="s">
        <v>35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54" t="s">
        <v>30</v>
      </c>
      <c r="AC54" s="54"/>
      <c r="AD54" s="54"/>
      <c r="AE54" s="54"/>
      <c r="AF54" s="54"/>
      <c r="AG54" s="54"/>
      <c r="AH54" s="54"/>
      <c r="AI54" s="54"/>
      <c r="AJ54" s="54" t="s">
        <v>31</v>
      </c>
      <c r="AK54" s="54"/>
      <c r="AL54" s="54"/>
      <c r="AM54" s="54"/>
      <c r="AN54" s="54"/>
      <c r="AO54" s="54"/>
      <c r="AP54" s="54"/>
      <c r="AQ54" s="54"/>
      <c r="AR54" s="54" t="s">
        <v>28</v>
      </c>
      <c r="AS54" s="54"/>
      <c r="AT54" s="54"/>
      <c r="AU54" s="54"/>
      <c r="AV54" s="54"/>
      <c r="AW54" s="54"/>
      <c r="AX54" s="54"/>
      <c r="AY54" s="54"/>
    </row>
    <row r="55" spans="1:79" ht="12" customHeight="1" x14ac:dyDescent="0.2">
      <c r="A55" s="54"/>
      <c r="B55" s="54"/>
      <c r="C55" s="54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</row>
    <row r="56" spans="1:79" ht="15.75" customHeight="1" x14ac:dyDescent="0.2">
      <c r="A56" s="54">
        <v>1</v>
      </c>
      <c r="B56" s="54"/>
      <c r="C56" s="54"/>
      <c r="D56" s="76">
        <v>2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54">
        <v>3</v>
      </c>
      <c r="AC56" s="54"/>
      <c r="AD56" s="54"/>
      <c r="AE56" s="54"/>
      <c r="AF56" s="54"/>
      <c r="AG56" s="54"/>
      <c r="AH56" s="54"/>
      <c r="AI56" s="54"/>
      <c r="AJ56" s="54">
        <v>4</v>
      </c>
      <c r="AK56" s="54"/>
      <c r="AL56" s="54"/>
      <c r="AM56" s="54"/>
      <c r="AN56" s="54"/>
      <c r="AO56" s="54"/>
      <c r="AP56" s="54"/>
      <c r="AQ56" s="54"/>
      <c r="AR56" s="54">
        <v>5</v>
      </c>
      <c r="AS56" s="54"/>
      <c r="AT56" s="54"/>
      <c r="AU56" s="54"/>
      <c r="AV56" s="54"/>
      <c r="AW56" s="54"/>
      <c r="AX56" s="54"/>
      <c r="AY56" s="54"/>
    </row>
    <row r="57" spans="1:79" ht="12.75" hidden="1" customHeight="1" x14ac:dyDescent="0.2">
      <c r="A57" s="39" t="s">
        <v>7</v>
      </c>
      <c r="B57" s="39"/>
      <c r="C57" s="39"/>
      <c r="D57" s="55" t="s">
        <v>8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7"/>
      <c r="AB57" s="53" t="s">
        <v>9</v>
      </c>
      <c r="AC57" s="53"/>
      <c r="AD57" s="53"/>
      <c r="AE57" s="53"/>
      <c r="AF57" s="53"/>
      <c r="AG57" s="53"/>
      <c r="AH57" s="53"/>
      <c r="AI57" s="53"/>
      <c r="AJ57" s="53" t="s">
        <v>10</v>
      </c>
      <c r="AK57" s="53"/>
      <c r="AL57" s="53"/>
      <c r="AM57" s="53"/>
      <c r="AN57" s="53"/>
      <c r="AO57" s="53"/>
      <c r="AP57" s="53"/>
      <c r="AQ57" s="53"/>
      <c r="AR57" s="53" t="s">
        <v>11</v>
      </c>
      <c r="AS57" s="53"/>
      <c r="AT57" s="53"/>
      <c r="AU57" s="53"/>
      <c r="AV57" s="53"/>
      <c r="AW57" s="53"/>
      <c r="AX57" s="53"/>
      <c r="AY57" s="53"/>
      <c r="CA57" s="1" t="s">
        <v>16</v>
      </c>
    </row>
    <row r="58" spans="1:79" ht="12.75" customHeight="1" x14ac:dyDescent="0.2">
      <c r="A58" s="39">
        <v>1</v>
      </c>
      <c r="B58" s="39"/>
      <c r="C58" s="39"/>
      <c r="D58" s="67" t="s">
        <v>68</v>
      </c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9"/>
      <c r="AB58" s="38">
        <f>SUM(AC49)</f>
        <v>3185118.92</v>
      </c>
      <c r="AC58" s="38"/>
      <c r="AD58" s="38"/>
      <c r="AE58" s="38"/>
      <c r="AF58" s="38"/>
      <c r="AG58" s="38"/>
      <c r="AH58" s="38"/>
      <c r="AI58" s="38"/>
      <c r="AJ58" s="38">
        <f>SUM(AK49)</f>
        <v>0</v>
      </c>
      <c r="AK58" s="38"/>
      <c r="AL58" s="38"/>
      <c r="AM58" s="38"/>
      <c r="AN58" s="38"/>
      <c r="AO58" s="38"/>
      <c r="AP58" s="38"/>
      <c r="AQ58" s="38"/>
      <c r="AR58" s="38">
        <f>AB58+AJ58</f>
        <v>3185118.92</v>
      </c>
      <c r="AS58" s="38"/>
      <c r="AT58" s="38"/>
      <c r="AU58" s="38"/>
      <c r="AV58" s="38"/>
      <c r="AW58" s="38"/>
      <c r="AX58" s="38"/>
      <c r="AY58" s="38"/>
      <c r="CA58" s="1" t="s">
        <v>17</v>
      </c>
    </row>
    <row r="59" spans="1:79" s="4" customFormat="1" ht="12.75" customHeight="1" x14ac:dyDescent="0.2">
      <c r="A59" s="44"/>
      <c r="B59" s="44"/>
      <c r="C59" s="44"/>
      <c r="D59" s="50" t="s">
        <v>28</v>
      </c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2"/>
      <c r="AB59" s="49">
        <f>SUM(AB58)</f>
        <v>3185118.92</v>
      </c>
      <c r="AC59" s="49"/>
      <c r="AD59" s="49"/>
      <c r="AE59" s="49"/>
      <c r="AF59" s="49"/>
      <c r="AG59" s="49"/>
      <c r="AH59" s="49"/>
      <c r="AI59" s="49"/>
      <c r="AJ59" s="49">
        <f t="shared" ref="AJ59" si="2">SUM(AJ58)</f>
        <v>0</v>
      </c>
      <c r="AK59" s="49"/>
      <c r="AL59" s="49"/>
      <c r="AM59" s="49"/>
      <c r="AN59" s="49"/>
      <c r="AO59" s="49"/>
      <c r="AP59" s="49"/>
      <c r="AQ59" s="49"/>
      <c r="AR59" s="49">
        <f t="shared" ref="AR59" si="3">SUM(AR58)</f>
        <v>3185118.92</v>
      </c>
      <c r="AS59" s="49"/>
      <c r="AT59" s="49"/>
      <c r="AU59" s="49"/>
      <c r="AV59" s="49"/>
      <c r="AW59" s="49"/>
      <c r="AX59" s="49"/>
      <c r="AY59" s="49"/>
    </row>
    <row r="61" spans="1:79" ht="15.75" customHeight="1" x14ac:dyDescent="0.2">
      <c r="A61" s="84" t="s">
        <v>44</v>
      </c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</row>
    <row r="62" spans="1:79" ht="30" customHeight="1" x14ac:dyDescent="0.2">
      <c r="A62" s="54" t="s">
        <v>29</v>
      </c>
      <c r="B62" s="54"/>
      <c r="C62" s="54"/>
      <c r="D62" s="54"/>
      <c r="E62" s="54"/>
      <c r="F62" s="54"/>
      <c r="G62" s="76" t="s">
        <v>45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8"/>
      <c r="Z62" s="54" t="s">
        <v>3</v>
      </c>
      <c r="AA62" s="54"/>
      <c r="AB62" s="54"/>
      <c r="AC62" s="54"/>
      <c r="AD62" s="54"/>
      <c r="AE62" s="54" t="s">
        <v>2</v>
      </c>
      <c r="AF62" s="54"/>
      <c r="AG62" s="54"/>
      <c r="AH62" s="54"/>
      <c r="AI62" s="54"/>
      <c r="AJ62" s="54"/>
      <c r="AK62" s="54"/>
      <c r="AL62" s="54"/>
      <c r="AM62" s="54"/>
      <c r="AN62" s="54"/>
      <c r="AO62" s="76" t="s">
        <v>30</v>
      </c>
      <c r="AP62" s="77"/>
      <c r="AQ62" s="77"/>
      <c r="AR62" s="77"/>
      <c r="AS62" s="77"/>
      <c r="AT62" s="77"/>
      <c r="AU62" s="77"/>
      <c r="AV62" s="78"/>
      <c r="AW62" s="76" t="s">
        <v>31</v>
      </c>
      <c r="AX62" s="77"/>
      <c r="AY62" s="77"/>
      <c r="AZ62" s="77"/>
      <c r="BA62" s="77"/>
      <c r="BB62" s="77"/>
      <c r="BC62" s="77"/>
      <c r="BD62" s="78"/>
      <c r="BE62" s="76" t="s">
        <v>28</v>
      </c>
      <c r="BF62" s="77"/>
      <c r="BG62" s="77"/>
      <c r="BH62" s="77"/>
      <c r="BI62" s="77"/>
      <c r="BJ62" s="77"/>
      <c r="BK62" s="77"/>
      <c r="BL62" s="78"/>
    </row>
    <row r="63" spans="1:79" ht="15.75" customHeight="1" x14ac:dyDescent="0.2">
      <c r="A63" s="54">
        <v>1</v>
      </c>
      <c r="B63" s="54"/>
      <c r="C63" s="54"/>
      <c r="D63" s="54"/>
      <c r="E63" s="54"/>
      <c r="F63" s="54"/>
      <c r="G63" s="76">
        <v>2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54">
        <v>3</v>
      </c>
      <c r="AA63" s="54"/>
      <c r="AB63" s="54"/>
      <c r="AC63" s="54"/>
      <c r="AD63" s="54"/>
      <c r="AE63" s="54">
        <v>4</v>
      </c>
      <c r="AF63" s="54"/>
      <c r="AG63" s="54"/>
      <c r="AH63" s="54"/>
      <c r="AI63" s="54"/>
      <c r="AJ63" s="54"/>
      <c r="AK63" s="54"/>
      <c r="AL63" s="54"/>
      <c r="AM63" s="54"/>
      <c r="AN63" s="54"/>
      <c r="AO63" s="54">
        <v>5</v>
      </c>
      <c r="AP63" s="54"/>
      <c r="AQ63" s="54"/>
      <c r="AR63" s="54"/>
      <c r="AS63" s="54"/>
      <c r="AT63" s="54"/>
      <c r="AU63" s="54"/>
      <c r="AV63" s="54"/>
      <c r="AW63" s="54">
        <v>6</v>
      </c>
      <c r="AX63" s="54"/>
      <c r="AY63" s="54"/>
      <c r="AZ63" s="54"/>
      <c r="BA63" s="54"/>
      <c r="BB63" s="54"/>
      <c r="BC63" s="54"/>
      <c r="BD63" s="54"/>
      <c r="BE63" s="54">
        <v>7</v>
      </c>
      <c r="BF63" s="54"/>
      <c r="BG63" s="54"/>
      <c r="BH63" s="54"/>
      <c r="BI63" s="54"/>
      <c r="BJ63" s="54"/>
      <c r="BK63" s="54"/>
      <c r="BL63" s="54"/>
    </row>
    <row r="64" spans="1:79" ht="12.75" hidden="1" customHeight="1" x14ac:dyDescent="0.2">
      <c r="A64" s="39" t="s">
        <v>34</v>
      </c>
      <c r="B64" s="39"/>
      <c r="C64" s="39"/>
      <c r="D64" s="39"/>
      <c r="E64" s="39"/>
      <c r="F64" s="39"/>
      <c r="G64" s="55" t="s">
        <v>8</v>
      </c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7"/>
      <c r="Z64" s="39" t="s">
        <v>20</v>
      </c>
      <c r="AA64" s="39"/>
      <c r="AB64" s="39"/>
      <c r="AC64" s="39"/>
      <c r="AD64" s="39"/>
      <c r="AE64" s="95" t="s">
        <v>33</v>
      </c>
      <c r="AF64" s="95"/>
      <c r="AG64" s="95"/>
      <c r="AH64" s="95"/>
      <c r="AI64" s="95"/>
      <c r="AJ64" s="95"/>
      <c r="AK64" s="95"/>
      <c r="AL64" s="95"/>
      <c r="AM64" s="95"/>
      <c r="AN64" s="55"/>
      <c r="AO64" s="53" t="s">
        <v>9</v>
      </c>
      <c r="AP64" s="53"/>
      <c r="AQ64" s="53"/>
      <c r="AR64" s="53"/>
      <c r="AS64" s="53"/>
      <c r="AT64" s="53"/>
      <c r="AU64" s="53"/>
      <c r="AV64" s="53"/>
      <c r="AW64" s="53" t="s">
        <v>32</v>
      </c>
      <c r="AX64" s="53"/>
      <c r="AY64" s="53"/>
      <c r="AZ64" s="53"/>
      <c r="BA64" s="53"/>
      <c r="BB64" s="53"/>
      <c r="BC64" s="53"/>
      <c r="BD64" s="53"/>
      <c r="BE64" s="53" t="s">
        <v>11</v>
      </c>
      <c r="BF64" s="53"/>
      <c r="BG64" s="53"/>
      <c r="BH64" s="53"/>
      <c r="BI64" s="53"/>
      <c r="BJ64" s="53"/>
      <c r="BK64" s="53"/>
      <c r="BL64" s="53"/>
      <c r="CA64" s="1" t="s">
        <v>18</v>
      </c>
    </row>
    <row r="65" spans="1:79" s="4" customFormat="1" ht="12.75" customHeight="1" x14ac:dyDescent="0.2">
      <c r="A65" s="44">
        <v>0</v>
      </c>
      <c r="B65" s="44"/>
      <c r="C65" s="44"/>
      <c r="D65" s="44"/>
      <c r="E65" s="44"/>
      <c r="F65" s="44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48"/>
      <c r="AA65" s="48"/>
      <c r="AB65" s="48"/>
      <c r="AC65" s="48"/>
      <c r="AD65" s="48"/>
      <c r="AE65" s="104"/>
      <c r="AF65" s="104"/>
      <c r="AG65" s="104"/>
      <c r="AH65" s="104"/>
      <c r="AI65" s="104"/>
      <c r="AJ65" s="104"/>
      <c r="AK65" s="104"/>
      <c r="AL65" s="104"/>
      <c r="AM65" s="104"/>
      <c r="AN65" s="105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>
        <f t="shared" ref="BE65:BE76" si="4">AO65+AW65</f>
        <v>0</v>
      </c>
      <c r="BF65" s="49"/>
      <c r="BG65" s="49"/>
      <c r="BH65" s="49"/>
      <c r="BI65" s="49"/>
      <c r="BJ65" s="49"/>
      <c r="BK65" s="49"/>
      <c r="BL65" s="49"/>
      <c r="CA65" s="4" t="s">
        <v>19</v>
      </c>
    </row>
    <row r="66" spans="1:79" ht="25.5" customHeight="1" x14ac:dyDescent="0.2">
      <c r="A66" s="39">
        <v>0</v>
      </c>
      <c r="B66" s="39"/>
      <c r="C66" s="39"/>
      <c r="D66" s="39"/>
      <c r="E66" s="39"/>
      <c r="F66" s="39"/>
      <c r="G66" s="40" t="s">
        <v>70</v>
      </c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2"/>
      <c r="Z66" s="43" t="s">
        <v>71</v>
      </c>
      <c r="AA66" s="43"/>
      <c r="AB66" s="43"/>
      <c r="AC66" s="43"/>
      <c r="AD66" s="43"/>
      <c r="AE66" s="40" t="s">
        <v>72</v>
      </c>
      <c r="AF66" s="41"/>
      <c r="AG66" s="41"/>
      <c r="AH66" s="41"/>
      <c r="AI66" s="41"/>
      <c r="AJ66" s="41"/>
      <c r="AK66" s="41"/>
      <c r="AL66" s="41"/>
      <c r="AM66" s="41"/>
      <c r="AN66" s="42"/>
      <c r="AO66" s="38">
        <v>107.75</v>
      </c>
      <c r="AP66" s="38"/>
      <c r="AQ66" s="38"/>
      <c r="AR66" s="38"/>
      <c r="AS66" s="38"/>
      <c r="AT66" s="38"/>
      <c r="AU66" s="38"/>
      <c r="AV66" s="38"/>
      <c r="AW66" s="38">
        <v>0</v>
      </c>
      <c r="AX66" s="38"/>
      <c r="AY66" s="38"/>
      <c r="AZ66" s="38"/>
      <c r="BA66" s="38"/>
      <c r="BB66" s="38"/>
      <c r="BC66" s="38"/>
      <c r="BD66" s="38"/>
      <c r="BE66" s="38">
        <f t="shared" si="4"/>
        <v>107.75</v>
      </c>
      <c r="BF66" s="38"/>
      <c r="BG66" s="38"/>
      <c r="BH66" s="38"/>
      <c r="BI66" s="38"/>
      <c r="BJ66" s="38"/>
      <c r="BK66" s="38"/>
      <c r="BL66" s="38"/>
    </row>
    <row r="67" spans="1:79" ht="25.5" customHeight="1" x14ac:dyDescent="0.2">
      <c r="A67" s="39">
        <v>0</v>
      </c>
      <c r="B67" s="39"/>
      <c r="C67" s="39"/>
      <c r="D67" s="39"/>
      <c r="E67" s="39"/>
      <c r="F67" s="39"/>
      <c r="G67" s="40" t="s">
        <v>73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71</v>
      </c>
      <c r="AA67" s="43"/>
      <c r="AB67" s="43"/>
      <c r="AC67" s="43"/>
      <c r="AD67" s="43"/>
      <c r="AE67" s="40" t="s">
        <v>74</v>
      </c>
      <c r="AF67" s="41"/>
      <c r="AG67" s="41"/>
      <c r="AH67" s="41"/>
      <c r="AI67" s="41"/>
      <c r="AJ67" s="41"/>
      <c r="AK67" s="41"/>
      <c r="AL67" s="41"/>
      <c r="AM67" s="41"/>
      <c r="AN67" s="42"/>
      <c r="AO67" s="38">
        <v>12.75</v>
      </c>
      <c r="AP67" s="38"/>
      <c r="AQ67" s="38"/>
      <c r="AR67" s="38"/>
      <c r="AS67" s="38"/>
      <c r="AT67" s="38"/>
      <c r="AU67" s="38"/>
      <c r="AV67" s="38"/>
      <c r="AW67" s="38">
        <v>0</v>
      </c>
      <c r="AX67" s="38"/>
      <c r="AY67" s="38"/>
      <c r="AZ67" s="38"/>
      <c r="BA67" s="38"/>
      <c r="BB67" s="38"/>
      <c r="BC67" s="38"/>
      <c r="BD67" s="38"/>
      <c r="BE67" s="38">
        <f t="shared" si="4"/>
        <v>12.75</v>
      </c>
      <c r="BF67" s="38"/>
      <c r="BG67" s="38"/>
      <c r="BH67" s="38"/>
      <c r="BI67" s="38"/>
      <c r="BJ67" s="38"/>
      <c r="BK67" s="38"/>
      <c r="BL67" s="38"/>
    </row>
    <row r="68" spans="1:79" s="4" customFormat="1" ht="12.75" customHeight="1" x14ac:dyDescent="0.2">
      <c r="A68" s="44">
        <v>0</v>
      </c>
      <c r="B68" s="44"/>
      <c r="C68" s="44"/>
      <c r="D68" s="44"/>
      <c r="E68" s="44"/>
      <c r="F68" s="44"/>
      <c r="G68" s="45" t="s">
        <v>75</v>
      </c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7"/>
      <c r="Z68" s="48"/>
      <c r="AA68" s="48"/>
      <c r="AB68" s="48"/>
      <c r="AC68" s="48"/>
      <c r="AD68" s="48"/>
      <c r="AE68" s="45"/>
      <c r="AF68" s="46"/>
      <c r="AG68" s="46"/>
      <c r="AH68" s="46"/>
      <c r="AI68" s="46"/>
      <c r="AJ68" s="46"/>
      <c r="AK68" s="46"/>
      <c r="AL68" s="46"/>
      <c r="AM68" s="46"/>
      <c r="AN68" s="47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>
        <f t="shared" si="4"/>
        <v>0</v>
      </c>
      <c r="BF68" s="49"/>
      <c r="BG68" s="49"/>
      <c r="BH68" s="49"/>
      <c r="BI68" s="49"/>
      <c r="BJ68" s="49"/>
      <c r="BK68" s="49"/>
      <c r="BL68" s="49"/>
    </row>
    <row r="69" spans="1:79" ht="25.5" customHeight="1" x14ac:dyDescent="0.2">
      <c r="A69" s="39">
        <v>0</v>
      </c>
      <c r="B69" s="39"/>
      <c r="C69" s="39"/>
      <c r="D69" s="39"/>
      <c r="E69" s="39"/>
      <c r="F69" s="39"/>
      <c r="G69" s="40" t="s">
        <v>76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77</v>
      </c>
      <c r="AA69" s="43"/>
      <c r="AB69" s="43"/>
      <c r="AC69" s="43"/>
      <c r="AD69" s="43"/>
      <c r="AE69" s="40" t="s">
        <v>78</v>
      </c>
      <c r="AF69" s="41"/>
      <c r="AG69" s="41"/>
      <c r="AH69" s="41"/>
      <c r="AI69" s="41"/>
      <c r="AJ69" s="41"/>
      <c r="AK69" s="41"/>
      <c r="AL69" s="41"/>
      <c r="AM69" s="41"/>
      <c r="AN69" s="42"/>
      <c r="AO69" s="38">
        <v>24432</v>
      </c>
      <c r="AP69" s="38"/>
      <c r="AQ69" s="38"/>
      <c r="AR69" s="38"/>
      <c r="AS69" s="38"/>
      <c r="AT69" s="38"/>
      <c r="AU69" s="38"/>
      <c r="AV69" s="38"/>
      <c r="AW69" s="38">
        <v>0</v>
      </c>
      <c r="AX69" s="38"/>
      <c r="AY69" s="38"/>
      <c r="AZ69" s="38"/>
      <c r="BA69" s="38"/>
      <c r="BB69" s="38"/>
      <c r="BC69" s="38"/>
      <c r="BD69" s="38"/>
      <c r="BE69" s="38">
        <f t="shared" si="4"/>
        <v>24432</v>
      </c>
      <c r="BF69" s="38"/>
      <c r="BG69" s="38"/>
      <c r="BH69" s="38"/>
      <c r="BI69" s="38"/>
      <c r="BJ69" s="38"/>
      <c r="BK69" s="38"/>
      <c r="BL69" s="38"/>
    </row>
    <row r="70" spans="1:79" s="4" customFormat="1" ht="12.75" customHeight="1" x14ac:dyDescent="0.2">
      <c r="A70" s="44">
        <v>0</v>
      </c>
      <c r="B70" s="44"/>
      <c r="C70" s="44"/>
      <c r="D70" s="44"/>
      <c r="E70" s="44"/>
      <c r="F70" s="44"/>
      <c r="G70" s="45" t="s">
        <v>79</v>
      </c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7"/>
      <c r="Z70" s="48"/>
      <c r="AA70" s="48"/>
      <c r="AB70" s="48"/>
      <c r="AC70" s="48"/>
      <c r="AD70" s="48"/>
      <c r="AE70" s="45"/>
      <c r="AF70" s="46"/>
      <c r="AG70" s="46"/>
      <c r="AH70" s="46"/>
      <c r="AI70" s="46"/>
      <c r="AJ70" s="46"/>
      <c r="AK70" s="46"/>
      <c r="AL70" s="46"/>
      <c r="AM70" s="46"/>
      <c r="AN70" s="47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>
        <f t="shared" si="4"/>
        <v>0</v>
      </c>
      <c r="BF70" s="49"/>
      <c r="BG70" s="49"/>
      <c r="BH70" s="49"/>
      <c r="BI70" s="49"/>
      <c r="BJ70" s="49"/>
      <c r="BK70" s="49"/>
      <c r="BL70" s="49"/>
    </row>
    <row r="71" spans="1:79" ht="25.5" customHeight="1" x14ac:dyDescent="0.2">
      <c r="A71" s="39">
        <v>0</v>
      </c>
      <c r="B71" s="39"/>
      <c r="C71" s="39"/>
      <c r="D71" s="39"/>
      <c r="E71" s="39"/>
      <c r="F71" s="39"/>
      <c r="G71" s="40" t="s">
        <v>80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71</v>
      </c>
      <c r="AA71" s="43"/>
      <c r="AB71" s="43"/>
      <c r="AC71" s="43"/>
      <c r="AD71" s="43"/>
      <c r="AE71" s="40" t="s">
        <v>81</v>
      </c>
      <c r="AF71" s="41"/>
      <c r="AG71" s="41"/>
      <c r="AH71" s="41"/>
      <c r="AI71" s="41"/>
      <c r="AJ71" s="41"/>
      <c r="AK71" s="41"/>
      <c r="AL71" s="41"/>
      <c r="AM71" s="41"/>
      <c r="AN71" s="42"/>
      <c r="AO71" s="38">
        <v>1916</v>
      </c>
      <c r="AP71" s="38"/>
      <c r="AQ71" s="38"/>
      <c r="AR71" s="38"/>
      <c r="AS71" s="38"/>
      <c r="AT71" s="38"/>
      <c r="AU71" s="38"/>
      <c r="AV71" s="38"/>
      <c r="AW71" s="38">
        <v>0</v>
      </c>
      <c r="AX71" s="38"/>
      <c r="AY71" s="38"/>
      <c r="AZ71" s="38"/>
      <c r="BA71" s="38"/>
      <c r="BB71" s="38"/>
      <c r="BC71" s="38"/>
      <c r="BD71" s="38"/>
      <c r="BE71" s="38">
        <f t="shared" si="4"/>
        <v>1916</v>
      </c>
      <c r="BF71" s="38"/>
      <c r="BG71" s="38"/>
      <c r="BH71" s="38"/>
      <c r="BI71" s="38"/>
      <c r="BJ71" s="38"/>
      <c r="BK71" s="38"/>
      <c r="BL71" s="38"/>
    </row>
    <row r="72" spans="1:79" ht="12.75" customHeight="1" x14ac:dyDescent="0.2">
      <c r="A72" s="39">
        <v>0</v>
      </c>
      <c r="B72" s="39"/>
      <c r="C72" s="39"/>
      <c r="D72" s="39"/>
      <c r="E72" s="39"/>
      <c r="F72" s="39"/>
      <c r="G72" s="40" t="s">
        <v>82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43" t="s">
        <v>71</v>
      </c>
      <c r="AA72" s="43"/>
      <c r="AB72" s="43"/>
      <c r="AC72" s="43"/>
      <c r="AD72" s="43"/>
      <c r="AE72" s="40" t="s">
        <v>83</v>
      </c>
      <c r="AF72" s="41"/>
      <c r="AG72" s="41"/>
      <c r="AH72" s="41"/>
      <c r="AI72" s="41"/>
      <c r="AJ72" s="41"/>
      <c r="AK72" s="41"/>
      <c r="AL72" s="41"/>
      <c r="AM72" s="41"/>
      <c r="AN72" s="42"/>
      <c r="AO72" s="38">
        <v>3879</v>
      </c>
      <c r="AP72" s="38"/>
      <c r="AQ72" s="38"/>
      <c r="AR72" s="38"/>
      <c r="AS72" s="38"/>
      <c r="AT72" s="38"/>
      <c r="AU72" s="38"/>
      <c r="AV72" s="38"/>
      <c r="AW72" s="38">
        <v>0</v>
      </c>
      <c r="AX72" s="38"/>
      <c r="AY72" s="38"/>
      <c r="AZ72" s="38"/>
      <c r="BA72" s="38"/>
      <c r="BB72" s="38"/>
      <c r="BC72" s="38"/>
      <c r="BD72" s="38"/>
      <c r="BE72" s="38">
        <f t="shared" si="4"/>
        <v>3879</v>
      </c>
      <c r="BF72" s="38"/>
      <c r="BG72" s="38"/>
      <c r="BH72" s="38"/>
      <c r="BI72" s="38"/>
      <c r="BJ72" s="38"/>
      <c r="BK72" s="38"/>
      <c r="BL72" s="38"/>
    </row>
    <row r="73" spans="1:79" s="4" customFormat="1" ht="12.75" customHeight="1" x14ac:dyDescent="0.2">
      <c r="A73" s="44">
        <v>0</v>
      </c>
      <c r="B73" s="44"/>
      <c r="C73" s="44"/>
      <c r="D73" s="44"/>
      <c r="E73" s="44"/>
      <c r="F73" s="44"/>
      <c r="G73" s="45" t="s">
        <v>84</v>
      </c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7"/>
      <c r="Z73" s="48"/>
      <c r="AA73" s="48"/>
      <c r="AB73" s="48"/>
      <c r="AC73" s="48"/>
      <c r="AD73" s="48"/>
      <c r="AE73" s="45"/>
      <c r="AF73" s="46"/>
      <c r="AG73" s="46"/>
      <c r="AH73" s="46"/>
      <c r="AI73" s="46"/>
      <c r="AJ73" s="46"/>
      <c r="AK73" s="46"/>
      <c r="AL73" s="46"/>
      <c r="AM73" s="46"/>
      <c r="AN73" s="47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>
        <f t="shared" si="4"/>
        <v>0</v>
      </c>
      <c r="BF73" s="49"/>
      <c r="BG73" s="49"/>
      <c r="BH73" s="49"/>
      <c r="BI73" s="49"/>
      <c r="BJ73" s="49"/>
      <c r="BK73" s="49"/>
      <c r="BL73" s="49"/>
    </row>
    <row r="74" spans="1:79" ht="25.5" customHeight="1" x14ac:dyDescent="0.2">
      <c r="A74" s="39">
        <v>0</v>
      </c>
      <c r="B74" s="39"/>
      <c r="C74" s="39"/>
      <c r="D74" s="39"/>
      <c r="E74" s="39"/>
      <c r="F74" s="39"/>
      <c r="G74" s="40" t="s">
        <v>85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43" t="s">
        <v>86</v>
      </c>
      <c r="AA74" s="43"/>
      <c r="AB74" s="43"/>
      <c r="AC74" s="43"/>
      <c r="AD74" s="43"/>
      <c r="AE74" s="40" t="s">
        <v>87</v>
      </c>
      <c r="AF74" s="41"/>
      <c r="AG74" s="41"/>
      <c r="AH74" s="41"/>
      <c r="AI74" s="41"/>
      <c r="AJ74" s="41"/>
      <c r="AK74" s="41"/>
      <c r="AL74" s="41"/>
      <c r="AM74" s="41"/>
      <c r="AN74" s="42"/>
      <c r="AO74" s="38">
        <v>74</v>
      </c>
      <c r="AP74" s="38"/>
      <c r="AQ74" s="38"/>
      <c r="AR74" s="38"/>
      <c r="AS74" s="38"/>
      <c r="AT74" s="38"/>
      <c r="AU74" s="38"/>
      <c r="AV74" s="38"/>
      <c r="AW74" s="38">
        <v>0</v>
      </c>
      <c r="AX74" s="38"/>
      <c r="AY74" s="38"/>
      <c r="AZ74" s="38"/>
      <c r="BA74" s="38"/>
      <c r="BB74" s="38"/>
      <c r="BC74" s="38"/>
      <c r="BD74" s="38"/>
      <c r="BE74" s="38">
        <f t="shared" si="4"/>
        <v>74</v>
      </c>
      <c r="BF74" s="38"/>
      <c r="BG74" s="38"/>
      <c r="BH74" s="38"/>
      <c r="BI74" s="38"/>
      <c r="BJ74" s="38"/>
      <c r="BK74" s="38"/>
      <c r="BL74" s="38"/>
    </row>
    <row r="75" spans="1:79" ht="25.5" customHeight="1" x14ac:dyDescent="0.2">
      <c r="A75" s="39">
        <v>0</v>
      </c>
      <c r="B75" s="39"/>
      <c r="C75" s="39"/>
      <c r="D75" s="39"/>
      <c r="E75" s="39"/>
      <c r="F75" s="39"/>
      <c r="G75" s="40" t="s">
        <v>88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3" t="s">
        <v>86</v>
      </c>
      <c r="AA75" s="43"/>
      <c r="AB75" s="43"/>
      <c r="AC75" s="43"/>
      <c r="AD75" s="43"/>
      <c r="AE75" s="40" t="s">
        <v>89</v>
      </c>
      <c r="AF75" s="41"/>
      <c r="AG75" s="41"/>
      <c r="AH75" s="41"/>
      <c r="AI75" s="41"/>
      <c r="AJ75" s="41"/>
      <c r="AK75" s="41"/>
      <c r="AL75" s="41"/>
      <c r="AM75" s="41"/>
      <c r="AN75" s="42"/>
      <c r="AO75" s="38">
        <v>30</v>
      </c>
      <c r="AP75" s="38"/>
      <c r="AQ75" s="38"/>
      <c r="AR75" s="38"/>
      <c r="AS75" s="38"/>
      <c r="AT75" s="38"/>
      <c r="AU75" s="38"/>
      <c r="AV75" s="38"/>
      <c r="AW75" s="38">
        <v>0</v>
      </c>
      <c r="AX75" s="38"/>
      <c r="AY75" s="38"/>
      <c r="AZ75" s="38"/>
      <c r="BA75" s="38"/>
      <c r="BB75" s="38"/>
      <c r="BC75" s="38"/>
      <c r="BD75" s="38"/>
      <c r="BE75" s="38">
        <f t="shared" si="4"/>
        <v>30</v>
      </c>
      <c r="BF75" s="38"/>
      <c r="BG75" s="38"/>
      <c r="BH75" s="38"/>
      <c r="BI75" s="38"/>
      <c r="BJ75" s="38"/>
      <c r="BK75" s="38"/>
      <c r="BL75" s="38"/>
    </row>
    <row r="76" spans="1:79" ht="12.75" customHeight="1" x14ac:dyDescent="0.2">
      <c r="A76" s="39">
        <v>0</v>
      </c>
      <c r="B76" s="39"/>
      <c r="C76" s="39"/>
      <c r="D76" s="39"/>
      <c r="E76" s="39"/>
      <c r="F76" s="39"/>
      <c r="G76" s="40" t="s">
        <v>90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2"/>
      <c r="Z76" s="43" t="s">
        <v>86</v>
      </c>
      <c r="AA76" s="43"/>
      <c r="AB76" s="43"/>
      <c r="AC76" s="43"/>
      <c r="AD76" s="43"/>
      <c r="AE76" s="40" t="s">
        <v>91</v>
      </c>
      <c r="AF76" s="41"/>
      <c r="AG76" s="41"/>
      <c r="AH76" s="41"/>
      <c r="AI76" s="41"/>
      <c r="AJ76" s="41"/>
      <c r="AK76" s="41"/>
      <c r="AL76" s="41"/>
      <c r="AM76" s="41"/>
      <c r="AN76" s="42"/>
      <c r="AO76" s="38">
        <v>30.8</v>
      </c>
      <c r="AP76" s="38"/>
      <c r="AQ76" s="38"/>
      <c r="AR76" s="38"/>
      <c r="AS76" s="38"/>
      <c r="AT76" s="38"/>
      <c r="AU76" s="38"/>
      <c r="AV76" s="38"/>
      <c r="AW76" s="38">
        <v>0</v>
      </c>
      <c r="AX76" s="38"/>
      <c r="AY76" s="38"/>
      <c r="AZ76" s="38"/>
      <c r="BA76" s="38"/>
      <c r="BB76" s="38"/>
      <c r="BC76" s="38"/>
      <c r="BD76" s="38"/>
      <c r="BE76" s="38">
        <f t="shared" si="4"/>
        <v>30.8</v>
      </c>
      <c r="BF76" s="38"/>
      <c r="BG76" s="38"/>
      <c r="BH76" s="38"/>
      <c r="BI76" s="38"/>
      <c r="BJ76" s="38"/>
      <c r="BK76" s="38"/>
      <c r="BL76" s="38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8" customHeight="1" x14ac:dyDescent="0.2">
      <c r="A79" s="100" t="s">
        <v>109</v>
      </c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5"/>
      <c r="AO79" s="103" t="s">
        <v>108</v>
      </c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</row>
    <row r="80" spans="1:79" x14ac:dyDescent="0.2">
      <c r="W80" s="96" t="s">
        <v>6</v>
      </c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O80" s="96" t="s">
        <v>53</v>
      </c>
      <c r="AP80" s="96"/>
      <c r="AQ80" s="96"/>
      <c r="AR80" s="96"/>
      <c r="AS80" s="96"/>
      <c r="AT80" s="96"/>
      <c r="AU80" s="96"/>
      <c r="AV80" s="96"/>
      <c r="AW80" s="96"/>
      <c r="AX80" s="96"/>
      <c r="AY80" s="96"/>
      <c r="AZ80" s="96"/>
      <c r="BA80" s="96"/>
      <c r="BB80" s="96"/>
      <c r="BC80" s="96"/>
      <c r="BD80" s="96"/>
      <c r="BE80" s="96"/>
      <c r="BF80" s="96"/>
      <c r="BG80" s="96"/>
    </row>
    <row r="81" spans="1:59" ht="15.75" customHeight="1" x14ac:dyDescent="0.2">
      <c r="A81" s="113" t="s">
        <v>4</v>
      </c>
      <c r="B81" s="113"/>
      <c r="C81" s="113"/>
      <c r="D81" s="113"/>
      <c r="E81" s="113"/>
      <c r="F81" s="113"/>
    </row>
    <row r="82" spans="1:59" ht="13.15" customHeight="1" x14ac:dyDescent="0.2">
      <c r="A82" s="107" t="s">
        <v>95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</row>
    <row r="83" spans="1:59" x14ac:dyDescent="0.2">
      <c r="A83" s="110" t="s">
        <v>48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32.25" customHeight="1" x14ac:dyDescent="0.2">
      <c r="A85" s="100" t="s">
        <v>105</v>
      </c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5"/>
      <c r="AO85" s="103" t="s">
        <v>106</v>
      </c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</row>
    <row r="86" spans="1:59" x14ac:dyDescent="0.2">
      <c r="W86" s="96" t="s">
        <v>6</v>
      </c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O86" s="96" t="s">
        <v>53</v>
      </c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</row>
    <row r="87" spans="1:59" x14ac:dyDescent="0.2">
      <c r="A87" s="111">
        <v>44180</v>
      </c>
      <c r="B87" s="112"/>
      <c r="C87" s="112"/>
      <c r="D87" s="112"/>
      <c r="E87" s="112"/>
      <c r="F87" s="112"/>
      <c r="G87" s="112"/>
      <c r="H87" s="112"/>
    </row>
    <row r="88" spans="1:59" x14ac:dyDescent="0.2">
      <c r="A88" s="96" t="s">
        <v>46</v>
      </c>
      <c r="B88" s="96"/>
      <c r="C88" s="96"/>
      <c r="D88" s="96"/>
      <c r="E88" s="96"/>
      <c r="F88" s="96"/>
      <c r="G88" s="96"/>
      <c r="H88" s="96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47</v>
      </c>
    </row>
  </sheetData>
  <mergeCells count="236">
    <mergeCell ref="A88:H88"/>
    <mergeCell ref="A82:AS82"/>
    <mergeCell ref="A83:AS83"/>
    <mergeCell ref="A87:H87"/>
    <mergeCell ref="A64:F64"/>
    <mergeCell ref="Z64:AD64"/>
    <mergeCell ref="A63:F63"/>
    <mergeCell ref="A61:BL61"/>
    <mergeCell ref="A62:F62"/>
    <mergeCell ref="AE62:AN62"/>
    <mergeCell ref="Z62:AD62"/>
    <mergeCell ref="G62:Y62"/>
    <mergeCell ref="AO62:AV62"/>
    <mergeCell ref="AW62:BD62"/>
    <mergeCell ref="AO79:BG79"/>
    <mergeCell ref="A81:F81"/>
    <mergeCell ref="W80:AM80"/>
    <mergeCell ref="BE65:BL65"/>
    <mergeCell ref="AO64:AV64"/>
    <mergeCell ref="AW64:BD64"/>
    <mergeCell ref="BE64:BL64"/>
    <mergeCell ref="AW65:BD65"/>
    <mergeCell ref="AO65:AV65"/>
    <mergeCell ref="BE62:BL62"/>
    <mergeCell ref="G38:BL38"/>
    <mergeCell ref="A39:F39"/>
    <mergeCell ref="G39:BL39"/>
    <mergeCell ref="A53:AY53"/>
    <mergeCell ref="A40:F40"/>
    <mergeCell ref="A54:C55"/>
    <mergeCell ref="D56:AA56"/>
    <mergeCell ref="AB56:AI56"/>
    <mergeCell ref="D54:AA55"/>
    <mergeCell ref="AB54:AI55"/>
    <mergeCell ref="AJ54:AQ55"/>
    <mergeCell ref="AR54:AY55"/>
    <mergeCell ref="AK47:AR47"/>
    <mergeCell ref="AK48:AR48"/>
    <mergeCell ref="AO2:BL2"/>
    <mergeCell ref="AO3:BL3"/>
    <mergeCell ref="AO6:BF6"/>
    <mergeCell ref="AO4:BL4"/>
    <mergeCell ref="AO5:BL5"/>
    <mergeCell ref="A22:T22"/>
    <mergeCell ref="AS22:BC22"/>
    <mergeCell ref="BD22:BL22"/>
    <mergeCell ref="T23:W23"/>
    <mergeCell ref="A23:H23"/>
    <mergeCell ref="I23:S23"/>
    <mergeCell ref="N13:AS13"/>
    <mergeCell ref="N14:AS14"/>
    <mergeCell ref="AU13:BB13"/>
    <mergeCell ref="AU14:BB14"/>
    <mergeCell ref="BE20:BL20"/>
    <mergeCell ref="BE19:BL19"/>
    <mergeCell ref="AO7:BF7"/>
    <mergeCell ref="A10:BL10"/>
    <mergeCell ref="A11:BL11"/>
    <mergeCell ref="A32:F32"/>
    <mergeCell ref="AE63:AN63"/>
    <mergeCell ref="AE64:AN64"/>
    <mergeCell ref="AO86:BG86"/>
    <mergeCell ref="AO80:BG80"/>
    <mergeCell ref="G63:Y63"/>
    <mergeCell ref="G64:Y64"/>
    <mergeCell ref="G65:Y65"/>
    <mergeCell ref="AO63:AV63"/>
    <mergeCell ref="Z63:AD63"/>
    <mergeCell ref="W86:AM86"/>
    <mergeCell ref="A85:V85"/>
    <mergeCell ref="W85:AM85"/>
    <mergeCell ref="AO85:BG85"/>
    <mergeCell ref="A65:F65"/>
    <mergeCell ref="Z65:AD65"/>
    <mergeCell ref="AE65:AN65"/>
    <mergeCell ref="A79:V79"/>
    <mergeCell ref="W79:AM79"/>
    <mergeCell ref="A37:BL37"/>
    <mergeCell ref="A38:F3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G32:BL32"/>
    <mergeCell ref="AS48:AZ48"/>
    <mergeCell ref="AS47:AZ47"/>
    <mergeCell ref="A41:F41"/>
    <mergeCell ref="A47:C47"/>
    <mergeCell ref="A48:C48"/>
    <mergeCell ref="G41:BL41"/>
    <mergeCell ref="A45:C46"/>
    <mergeCell ref="A44:AZ44"/>
    <mergeCell ref="A43:AZ43"/>
    <mergeCell ref="AC49:AJ49"/>
    <mergeCell ref="AC45:AJ46"/>
    <mergeCell ref="AK45:AR46"/>
    <mergeCell ref="D49:AB49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G40:BL40"/>
    <mergeCell ref="A25:BL25"/>
    <mergeCell ref="A26:BL26"/>
    <mergeCell ref="A28:BL28"/>
    <mergeCell ref="A31:F31"/>
    <mergeCell ref="G31:BL31"/>
    <mergeCell ref="A29:F29"/>
    <mergeCell ref="AB58:AI58"/>
    <mergeCell ref="AJ58:AQ58"/>
    <mergeCell ref="AR58:AY58"/>
    <mergeCell ref="A56:C56"/>
    <mergeCell ref="AR56:AY56"/>
    <mergeCell ref="A35:BL35"/>
    <mergeCell ref="A34:BL34"/>
    <mergeCell ref="B16:L16"/>
    <mergeCell ref="N16:AS16"/>
    <mergeCell ref="AU16:BB16"/>
    <mergeCell ref="B17:L17"/>
    <mergeCell ref="B20:L20"/>
    <mergeCell ref="N20:Y20"/>
    <mergeCell ref="AA20:AI20"/>
    <mergeCell ref="B19:L19"/>
    <mergeCell ref="N19:Y19"/>
    <mergeCell ref="AA19:AI19"/>
    <mergeCell ref="AK19:BC19"/>
    <mergeCell ref="AK20:BC20"/>
    <mergeCell ref="N17:AS17"/>
    <mergeCell ref="AU17:BB17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B57:AI57"/>
    <mergeCell ref="AJ57:AQ57"/>
    <mergeCell ref="AR57:AY57"/>
    <mergeCell ref="AJ56:AQ56"/>
    <mergeCell ref="A57:C57"/>
    <mergeCell ref="D57:AA57"/>
    <mergeCell ref="A58:C58"/>
    <mergeCell ref="D58:AA5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phoneticPr fontId="0" type="noConversion"/>
  <conditionalFormatting sqref="G65:L65">
    <cfRule type="cellIs" dxfId="25" priority="27" stopIfTrue="1" operator="equal">
      <formula>$G64</formula>
    </cfRule>
  </conditionalFormatting>
  <conditionalFormatting sqref="D49">
    <cfRule type="cellIs" dxfId="24" priority="28" stopIfTrue="1" operator="equal">
      <formula>$D48</formula>
    </cfRule>
  </conditionalFormatting>
  <conditionalFormatting sqref="A65:F65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78740157480314965" right="0.78740157480314965" top="1.1811023622047245" bottom="0.39370078740157483" header="0" footer="0"/>
  <pageSetup paperSize="9" scale="5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КПК0212111</vt:lpstr>
      <vt:lpstr>КПК0212111!Область_печати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2020-09-30T08:12:17Z</cp:lastPrinted>
  <dcterms:created xsi:type="dcterms:W3CDTF">2016-08-15T09:54:21Z</dcterms:created>
  <dcterms:modified xsi:type="dcterms:W3CDTF">2020-12-24T13:37:27Z</dcterms:modified>
</cp:coreProperties>
</file>