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паспорта  грудень 2020\"/>
    </mc:Choice>
  </mc:AlternateContent>
  <xr:revisionPtr revIDLastSave="0" documentId="13_ncr:1_{D59C109C-186B-45DC-A925-425BB3FABE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КПК0216030" sheetId="2" r:id="rId1"/>
  </sheets>
  <definedNames>
    <definedName name="_xlnm.Print_Area" localSheetId="0">КПК0216030!$A$1:$BM$85</definedName>
  </definedNames>
  <calcPr calcId="191029" refMode="R1C1"/>
</workbook>
</file>

<file path=xl/calcChain.xml><?xml version="1.0" encoding="utf-8"?>
<calcChain xmlns="http://schemas.openxmlformats.org/spreadsheetml/2006/main">
  <c r="AW66" i="2" l="1"/>
  <c r="AJ58" i="2"/>
  <c r="AK49" i="2"/>
  <c r="AC49" i="2"/>
  <c r="AB58" i="2"/>
  <c r="AJ59" i="2" l="1"/>
  <c r="AK50" i="2"/>
  <c r="AS49" i="2"/>
  <c r="AS50" i="2" s="1"/>
  <c r="U22" i="2"/>
  <c r="AC50" i="2" l="1"/>
  <c r="BE72" i="2"/>
  <c r="BE71" i="2"/>
  <c r="BE70" i="2"/>
  <c r="BE69" i="2"/>
  <c r="BE68" i="2"/>
  <c r="BE67" i="2"/>
  <c r="BE65" i="2"/>
  <c r="AR58" i="2"/>
  <c r="AR59" i="2" s="1"/>
  <c r="AO66" i="2" l="1"/>
  <c r="BE66" i="2" s="1"/>
  <c r="AB59" i="2"/>
</calcChain>
</file>

<file path=xl/sharedStrings.xml><?xml version="1.0" encoding="utf-8"?>
<sst xmlns="http://schemas.openxmlformats.org/spreadsheetml/2006/main" count="136" uniqueCount="102">
  <si>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</si>
  <si>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</si>
  <si>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</si>
  <si>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</si>
  <si>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</si>
  <si>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</si>
  <si>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</si>
  <si>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</si>
  <si>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</si>
  <si>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</si>
  <si>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</si>
  <si>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</si>
  <si>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</si>
  <si>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</si>
  <si>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</si>
  <si>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</si>
  <si>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</si>
  <si>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</si>
  <si>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</si>
  <si>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</si>
  <si>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</si>
  <si>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</si>
  <si>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</si>
  <si>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</si>
  <si>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</si>
  <si>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</si>
  <si>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</si>
  <si>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</si>
  <si>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</si>
  <si>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</si>
  <si>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</si>
  <si>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</si>
  <si>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</si>
  <si>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</si>
  <si>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</si>
  <si>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</si>
  <si>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</si>
  <si>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</si>
  <si>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</si>
  <si>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</si>
  <si>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</si>
  <si>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</si>
  <si>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</si>
  <si>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</si>
  <si>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</si>
  <si>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</si>
  <si>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</si>
  <si>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</si>
  <si>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</si>
  <si>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</si>
  <si>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</si>
  <si>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</si>
  <si>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</si>
  <si>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</si>
  <si>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</si>
  <si>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</si>
  <si>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</si>
  <si>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</si>
  <si>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</si>
  <si>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</si>
  <si>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</si>
  <si>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</si>
  <si>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</si>
  <si>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</si>
  <si>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 та здійснення комплексних заходів з благоустрою населених пунктів сільської ради</t>
  </si>
  <si>
    <t>Утримання обєктів благоустрою населених пунктів Раївської сільської ради</t>
  </si>
  <si>
    <t>УСЬОГО</t>
  </si>
  <si>
    <t>Програма розвитку житлово-комунального господарства, дорожньої інфраструктури та благоустрою населених пунктів Раївської сільської ради на 2019 – 2021 роки</t>
  </si>
  <si>
    <t>Затрат</t>
  </si>
  <si>
    <t>забезпечення та здійснення комлексних заходів з благоустрою населених пунктів сільської об"єднаної територіальної громади</t>
  </si>
  <si>
    <t>грн.</t>
  </si>
  <si>
    <t>рішення Раївської сільської ради від 19.12.2019 року № 702-47/VII</t>
  </si>
  <si>
    <t>Продукту</t>
  </si>
  <si>
    <t>площа, що підлягаїє  прибиранню, догляду та утриманню</t>
  </si>
  <si>
    <t>га.</t>
  </si>
  <si>
    <t>Акти виконаних робіт, розрахунок</t>
  </si>
  <si>
    <t>Ефективності</t>
  </si>
  <si>
    <t>середні витрати на утримання та догляд 1 га території об'єктів благоустрою населених пунктів</t>
  </si>
  <si>
    <t>Якості</t>
  </si>
  <si>
    <t>темп зростання середніх витрат на утримання та догляд 1 га території об"єктів благоустрою населених пунктів</t>
  </si>
  <si>
    <t>відс.</t>
  </si>
  <si>
    <t>розрахунково</t>
  </si>
  <si>
    <t>Конституція України; Бюджетний кодекс України (зі змінами); Закон України "Про місцеве самоврядування в Україні"; Закон України "Про добровільне об єднання територіальних громад"; Закон України від 14 листопада 2019 року № 294-IХ "Про Державний бюджет України на 2020 рік"; Наказ Міністерства фінансів України від 20 вересня 2017 року  № 793 "Про затвердження складових програмної класифікації видатків та кредитування місцевих бюджетів" (з урахуванням змін внесених наказом Міністерства фінансів України від 29.12.2017 року № 1181 "Про внесення змін до наказу Міністерства фінансів України від 20 вересня 2017 року № 793),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Закон України "Про благоустрій населених пунктів" від 06.09.05р № 2807-IV; Наказ Державного комітету України з питань житлово-комунального господарства від 23.09.2003 року№ 154 "Про затвердження Порядку проведення ремонту та утримання об'єктів благоустрою населених пунктів",  рішення сесії  Раївської сільської ради від 14.12.2018 року № 455-33/VII "Про програму розвитку житлово-комунального господарства, дорожньої інфраструктури та  благоустрою населених пунктів Раївської сільської ради на 2019-2021 роки" , Рішення сесії Раївської сільської ради від 19.12.2019 року № 702-47/VII "Про сільський бюджет на 2020 рік" (зі змінами)</t>
  </si>
  <si>
    <t>Підвищення рівня благоустрою населених пунктів сільської ради</t>
  </si>
  <si>
    <t>0200000</t>
  </si>
  <si>
    <t>Виконком Раївської сільської ради</t>
  </si>
  <si>
    <t>41739587</t>
  </si>
  <si>
    <t>04546000000</t>
  </si>
  <si>
    <t>гривень</t>
  </si>
  <si>
    <t>бюджетної програми місцевого бюджету на 2020  рік</t>
  </si>
  <si>
    <t>0216030</t>
  </si>
  <si>
    <t>Організація благоустрою населених пунктів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</si>
  <si>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</si>
  <si>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</si>
  <si>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6030</t>
  </si>
  <si>
    <t>0620</t>
  </si>
  <si>
    <t>Лариса ХАЛАБУДА</t>
  </si>
  <si>
    <t>Начальник відділу бюджету,фінансів,планування,економічного розвитку та інвестицій</t>
  </si>
  <si>
    <t>розпорядження сільського голови 15.12.2020 року № 214 - р
Виконком Раївської сільської ради</t>
  </si>
  <si>
    <t>Сільський голова</t>
  </si>
  <si>
    <t>Юрій МАРТИНЕНКО</t>
  </si>
  <si>
    <t>15.12.2020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</si>
</sst>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5"/>
  <sheetViews>
    <sheetView tabSelected="1" view="pageBreakPreview" topLeftCell="A32" zoomScaleNormal="100" zoomScaleSheetLayoutView="100" workbookViewId="0">
      <selection activeCell="A84" sqref="A84:H8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24.42578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86" t="s">
        <v>36</v>
      </c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82" t="s">
        <v>1</v>
      </c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</row>
    <row r="4" spans="1:77" ht="27.75" customHeight="1" x14ac:dyDescent="0.2">
      <c r="AO4" s="107" t="s">
        <v>98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">
      <c r="AO5" s="108" t="s">
        <v>21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5.95" customHeight="1" x14ac:dyDescent="0.2"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10" spans="1:77" ht="15.75" customHeight="1" x14ac:dyDescent="0.2">
      <c r="A10" s="94" t="s">
        <v>22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89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58" t="s">
        <v>84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4"/>
      <c r="N13" s="60" t="s">
        <v>85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8" t="s">
        <v>86</v>
      </c>
      <c r="AV13" s="59"/>
      <c r="AW13" s="59"/>
      <c r="AX13" s="59"/>
      <c r="AY13" s="59"/>
      <c r="AZ13" s="59"/>
      <c r="BA13" s="59"/>
      <c r="BB13" s="5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57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66" t="s">
        <v>63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2" t="s">
        <v>56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5</v>
      </c>
      <c r="B16" s="58" t="s">
        <v>93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4"/>
      <c r="N16" s="60" t="s">
        <v>92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58" t="s">
        <v>86</v>
      </c>
      <c r="AV16" s="59"/>
      <c r="AW16" s="59"/>
      <c r="AX16" s="59"/>
      <c r="AY16" s="59"/>
      <c r="AZ16" s="59"/>
      <c r="BA16" s="59"/>
      <c r="BB16" s="5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66" t="s">
        <v>62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2" t="s">
        <v>56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58" t="s">
        <v>90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94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6"/>
      <c r="AA19" s="58" t="s">
        <v>95</v>
      </c>
      <c r="AB19" s="59"/>
      <c r="AC19" s="59"/>
      <c r="AD19" s="59"/>
      <c r="AE19" s="59"/>
      <c r="AF19" s="59"/>
      <c r="AG19" s="59"/>
      <c r="AH19" s="59"/>
      <c r="AI19" s="59"/>
      <c r="AJ19" s="26"/>
      <c r="AK19" s="64" t="s">
        <v>91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58" t="s">
        <v>87</v>
      </c>
      <c r="BF19" s="59"/>
      <c r="BG19" s="59"/>
      <c r="BH19" s="59"/>
      <c r="BI19" s="59"/>
      <c r="BJ19" s="59"/>
      <c r="BK19" s="59"/>
      <c r="BL19" s="5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57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58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63" t="s">
        <v>59</v>
      </c>
      <c r="AB20" s="63"/>
      <c r="AC20" s="63"/>
      <c r="AD20" s="63"/>
      <c r="AE20" s="63"/>
      <c r="AF20" s="63"/>
      <c r="AG20" s="63"/>
      <c r="AH20" s="63"/>
      <c r="AI20" s="63"/>
      <c r="AJ20" s="28"/>
      <c r="AK20" s="65" t="s">
        <v>60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2" t="s">
        <v>61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9" t="s">
        <v>51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7">
        <f>SUM(AS22+I23)</f>
        <v>2616214.2000000002</v>
      </c>
      <c r="V22" s="87"/>
      <c r="W22" s="87"/>
      <c r="X22" s="87"/>
      <c r="Y22" s="87"/>
      <c r="Z22" s="87"/>
      <c r="AA22" s="87"/>
      <c r="AB22" s="87"/>
      <c r="AC22" s="87"/>
      <c r="AD22" s="87"/>
      <c r="AE22" s="88" t="s">
        <v>52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7">
        <v>2520453.2000000002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4" t="s">
        <v>24</v>
      </c>
      <c r="BE22" s="84"/>
      <c r="BF22" s="84"/>
      <c r="BG22" s="84"/>
      <c r="BH22" s="84"/>
      <c r="BI22" s="84"/>
      <c r="BJ22" s="84"/>
      <c r="BK22" s="84"/>
      <c r="BL22" s="84"/>
    </row>
    <row r="23" spans="1:79" ht="23.25" customHeight="1" x14ac:dyDescent="0.2">
      <c r="A23" s="84" t="s">
        <v>23</v>
      </c>
      <c r="B23" s="84"/>
      <c r="C23" s="84"/>
      <c r="D23" s="84"/>
      <c r="E23" s="84"/>
      <c r="F23" s="84"/>
      <c r="G23" s="84"/>
      <c r="H23" s="84"/>
      <c r="I23" s="87">
        <v>95761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4" t="s">
        <v>25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2" t="s">
        <v>38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29.75" customHeight="1" x14ac:dyDescent="0.2">
      <c r="A26" s="83" t="s">
        <v>82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37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1.75" customHeight="1" x14ac:dyDescent="0.2">
      <c r="A29" s="85" t="s">
        <v>29</v>
      </c>
      <c r="B29" s="85"/>
      <c r="C29" s="85"/>
      <c r="D29" s="85"/>
      <c r="E29" s="85"/>
      <c r="F29" s="85"/>
      <c r="G29" s="89" t="s">
        <v>41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1"/>
    </row>
    <row r="30" spans="1:79" ht="15.75" hidden="1" x14ac:dyDescent="0.2">
      <c r="A30" s="54">
        <v>1</v>
      </c>
      <c r="B30" s="54"/>
      <c r="C30" s="54"/>
      <c r="D30" s="54"/>
      <c r="E30" s="54"/>
      <c r="F30" s="54"/>
      <c r="G30" s="89">
        <v>2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55" t="s">
        <v>8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50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67" t="s">
        <v>64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39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3" t="s">
        <v>83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40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4" customHeight="1" x14ac:dyDescent="0.2">
      <c r="A38" s="85" t="s">
        <v>29</v>
      </c>
      <c r="B38" s="85"/>
      <c r="C38" s="85"/>
      <c r="D38" s="85"/>
      <c r="E38" s="85"/>
      <c r="F38" s="85"/>
      <c r="G38" s="89" t="s">
        <v>26</v>
      </c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1"/>
    </row>
    <row r="39" spans="1:79" ht="15.75" hidden="1" x14ac:dyDescent="0.2">
      <c r="A39" s="54">
        <v>1</v>
      </c>
      <c r="B39" s="54"/>
      <c r="C39" s="54"/>
      <c r="D39" s="54"/>
      <c r="E39" s="54"/>
      <c r="F39" s="54"/>
      <c r="G39" s="89">
        <v>2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1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55" t="s">
        <v>8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12</v>
      </c>
    </row>
    <row r="41" spans="1:79" ht="24" customHeight="1" x14ac:dyDescent="0.2">
      <c r="A41" s="39">
        <v>1</v>
      </c>
      <c r="B41" s="39"/>
      <c r="C41" s="39"/>
      <c r="D41" s="39"/>
      <c r="E41" s="39"/>
      <c r="F41" s="39"/>
      <c r="G41" s="67" t="s">
        <v>64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13</v>
      </c>
    </row>
    <row r="42" spans="1:79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7.75" customHeight="1" x14ac:dyDescent="0.2">
      <c r="A43" s="84" t="s">
        <v>42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2" t="s">
        <v>88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4" t="s">
        <v>29</v>
      </c>
      <c r="B45" s="54"/>
      <c r="C45" s="54"/>
      <c r="D45" s="70" t="s">
        <v>27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4" t="s">
        <v>30</v>
      </c>
      <c r="AD45" s="54"/>
      <c r="AE45" s="54"/>
      <c r="AF45" s="54"/>
      <c r="AG45" s="54"/>
      <c r="AH45" s="54"/>
      <c r="AI45" s="54"/>
      <c r="AJ45" s="54"/>
      <c r="AK45" s="54" t="s">
        <v>31</v>
      </c>
      <c r="AL45" s="54"/>
      <c r="AM45" s="54"/>
      <c r="AN45" s="54"/>
      <c r="AO45" s="54"/>
      <c r="AP45" s="54"/>
      <c r="AQ45" s="54"/>
      <c r="AR45" s="54"/>
      <c r="AS45" s="54" t="s">
        <v>28</v>
      </c>
      <c r="AT45" s="54"/>
      <c r="AU45" s="54"/>
      <c r="AV45" s="54"/>
      <c r="AW45" s="54"/>
      <c r="AX45" s="54"/>
      <c r="AY45" s="54"/>
      <c r="AZ45" s="54"/>
      <c r="BA45" s="18"/>
      <c r="BB45" s="18"/>
      <c r="BC45" s="18"/>
      <c r="BD45" s="18"/>
      <c r="BE45" s="18"/>
      <c r="BF45" s="18"/>
      <c r="BG45" s="18"/>
      <c r="BH45" s="18"/>
    </row>
    <row r="46" spans="1:79" ht="17.25" customHeight="1" x14ac:dyDescent="0.2">
      <c r="A46" s="54"/>
      <c r="B46" s="54"/>
      <c r="C46" s="54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4">
        <v>1</v>
      </c>
      <c r="B47" s="54"/>
      <c r="C47" s="54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54">
        <v>3</v>
      </c>
      <c r="AD47" s="54"/>
      <c r="AE47" s="54"/>
      <c r="AF47" s="54"/>
      <c r="AG47" s="54"/>
      <c r="AH47" s="54"/>
      <c r="AI47" s="54"/>
      <c r="AJ47" s="54"/>
      <c r="AK47" s="54">
        <v>4</v>
      </c>
      <c r="AL47" s="54"/>
      <c r="AM47" s="54"/>
      <c r="AN47" s="54"/>
      <c r="AO47" s="54"/>
      <c r="AP47" s="54"/>
      <c r="AQ47" s="54"/>
      <c r="AR47" s="54"/>
      <c r="AS47" s="54">
        <v>5</v>
      </c>
      <c r="AT47" s="54"/>
      <c r="AU47" s="54"/>
      <c r="AV47" s="54"/>
      <c r="AW47" s="54"/>
      <c r="AX47" s="54"/>
      <c r="AY47" s="54"/>
      <c r="AZ47" s="5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79" t="s">
        <v>8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53" t="s">
        <v>9</v>
      </c>
      <c r="AD48" s="53"/>
      <c r="AE48" s="53"/>
      <c r="AF48" s="53"/>
      <c r="AG48" s="53"/>
      <c r="AH48" s="53"/>
      <c r="AI48" s="53"/>
      <c r="AJ48" s="53"/>
      <c r="AK48" s="53" t="s">
        <v>10</v>
      </c>
      <c r="AL48" s="53"/>
      <c r="AM48" s="53"/>
      <c r="AN48" s="53"/>
      <c r="AO48" s="53"/>
      <c r="AP48" s="53"/>
      <c r="AQ48" s="53"/>
      <c r="AR48" s="53"/>
      <c r="AS48" s="43" t="s">
        <v>11</v>
      </c>
      <c r="AT48" s="53"/>
      <c r="AU48" s="53"/>
      <c r="AV48" s="53"/>
      <c r="AW48" s="53"/>
      <c r="AX48" s="53"/>
      <c r="AY48" s="53"/>
      <c r="AZ48" s="53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39">
        <v>1</v>
      </c>
      <c r="B49" s="39"/>
      <c r="C49" s="39"/>
      <c r="D49" s="67" t="s">
        <v>65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38">
        <f>SUM(AS22)</f>
        <v>2520453.2000000002</v>
      </c>
      <c r="AD49" s="38"/>
      <c r="AE49" s="38"/>
      <c r="AF49" s="38"/>
      <c r="AG49" s="38"/>
      <c r="AH49" s="38"/>
      <c r="AI49" s="38"/>
      <c r="AJ49" s="38"/>
      <c r="AK49" s="38">
        <f>SUM(I23)</f>
        <v>95761</v>
      </c>
      <c r="AL49" s="38"/>
      <c r="AM49" s="38"/>
      <c r="AN49" s="38"/>
      <c r="AO49" s="38"/>
      <c r="AP49" s="38"/>
      <c r="AQ49" s="38"/>
      <c r="AR49" s="38"/>
      <c r="AS49" s="38">
        <f>AC49+AK49</f>
        <v>2616214.2000000002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4"/>
      <c r="B50" s="44"/>
      <c r="C50" s="44"/>
      <c r="D50" s="50" t="s">
        <v>66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2"/>
      <c r="AC50" s="49">
        <f>SUM(AC49)</f>
        <v>2520453.2000000002</v>
      </c>
      <c r="AD50" s="49"/>
      <c r="AE50" s="49"/>
      <c r="AF50" s="49"/>
      <c r="AG50" s="49"/>
      <c r="AH50" s="49"/>
      <c r="AI50" s="49"/>
      <c r="AJ50" s="49"/>
      <c r="AK50" s="49">
        <f t="shared" ref="AK50" si="0">SUM(AK49)</f>
        <v>95761</v>
      </c>
      <c r="AL50" s="49"/>
      <c r="AM50" s="49"/>
      <c r="AN50" s="49"/>
      <c r="AO50" s="49"/>
      <c r="AP50" s="49"/>
      <c r="AQ50" s="49"/>
      <c r="AR50" s="49"/>
      <c r="AS50" s="49">
        <f t="shared" ref="AS50" si="1">SUM(AS49)</f>
        <v>2616214.2000000002</v>
      </c>
      <c r="AT50" s="49"/>
      <c r="AU50" s="49"/>
      <c r="AV50" s="49"/>
      <c r="AW50" s="49"/>
      <c r="AX50" s="49"/>
      <c r="AY50" s="49"/>
      <c r="AZ50" s="4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2" t="s">
        <v>43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92" t="s">
        <v>88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3.5" customHeight="1" x14ac:dyDescent="0.2">
      <c r="A54" s="54" t="s">
        <v>29</v>
      </c>
      <c r="B54" s="54"/>
      <c r="C54" s="54"/>
      <c r="D54" s="70" t="s">
        <v>35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54" t="s">
        <v>30</v>
      </c>
      <c r="AC54" s="54"/>
      <c r="AD54" s="54"/>
      <c r="AE54" s="54"/>
      <c r="AF54" s="54"/>
      <c r="AG54" s="54"/>
      <c r="AH54" s="54"/>
      <c r="AI54" s="54"/>
      <c r="AJ54" s="54" t="s">
        <v>31</v>
      </c>
      <c r="AK54" s="54"/>
      <c r="AL54" s="54"/>
      <c r="AM54" s="54"/>
      <c r="AN54" s="54"/>
      <c r="AO54" s="54"/>
      <c r="AP54" s="54"/>
      <c r="AQ54" s="54"/>
      <c r="AR54" s="54" t="s">
        <v>28</v>
      </c>
      <c r="AS54" s="54"/>
      <c r="AT54" s="54"/>
      <c r="AU54" s="54"/>
      <c r="AV54" s="54"/>
      <c r="AW54" s="54"/>
      <c r="AX54" s="54"/>
      <c r="AY54" s="54"/>
    </row>
    <row r="55" spans="1:79" ht="13.5" customHeight="1" x14ac:dyDescent="0.2">
      <c r="A55" s="54"/>
      <c r="B55" s="54"/>
      <c r="C55" s="54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</row>
    <row r="56" spans="1:79" ht="15.75" customHeight="1" x14ac:dyDescent="0.2">
      <c r="A56" s="54">
        <v>1</v>
      </c>
      <c r="B56" s="54"/>
      <c r="C56" s="54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54">
        <v>3</v>
      </c>
      <c r="AC56" s="54"/>
      <c r="AD56" s="54"/>
      <c r="AE56" s="54"/>
      <c r="AF56" s="54"/>
      <c r="AG56" s="54"/>
      <c r="AH56" s="54"/>
      <c r="AI56" s="54"/>
      <c r="AJ56" s="54">
        <v>4</v>
      </c>
      <c r="AK56" s="54"/>
      <c r="AL56" s="54"/>
      <c r="AM56" s="54"/>
      <c r="AN56" s="54"/>
      <c r="AO56" s="54"/>
      <c r="AP56" s="54"/>
      <c r="AQ56" s="54"/>
      <c r="AR56" s="54">
        <v>5</v>
      </c>
      <c r="AS56" s="54"/>
      <c r="AT56" s="54"/>
      <c r="AU56" s="54"/>
      <c r="AV56" s="54"/>
      <c r="AW56" s="54"/>
      <c r="AX56" s="54"/>
      <c r="AY56" s="54"/>
    </row>
    <row r="57" spans="1:79" ht="12.75" hidden="1" customHeight="1" x14ac:dyDescent="0.2">
      <c r="A57" s="39" t="s">
        <v>7</v>
      </c>
      <c r="B57" s="39"/>
      <c r="C57" s="39"/>
      <c r="D57" s="55" t="s">
        <v>8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7"/>
      <c r="AB57" s="53" t="s">
        <v>9</v>
      </c>
      <c r="AC57" s="53"/>
      <c r="AD57" s="53"/>
      <c r="AE57" s="53"/>
      <c r="AF57" s="53"/>
      <c r="AG57" s="53"/>
      <c r="AH57" s="53"/>
      <c r="AI57" s="53"/>
      <c r="AJ57" s="53" t="s">
        <v>10</v>
      </c>
      <c r="AK57" s="53"/>
      <c r="AL57" s="53"/>
      <c r="AM57" s="53"/>
      <c r="AN57" s="53"/>
      <c r="AO57" s="53"/>
      <c r="AP57" s="53"/>
      <c r="AQ57" s="53"/>
      <c r="AR57" s="53" t="s">
        <v>11</v>
      </c>
      <c r="AS57" s="53"/>
      <c r="AT57" s="53"/>
      <c r="AU57" s="53"/>
      <c r="AV57" s="53"/>
      <c r="AW57" s="53"/>
      <c r="AX57" s="53"/>
      <c r="AY57" s="53"/>
      <c r="CA57" s="1" t="s">
        <v>16</v>
      </c>
    </row>
    <row r="58" spans="1:79" ht="38.25" customHeight="1" x14ac:dyDescent="0.2">
      <c r="A58" s="39">
        <v>1</v>
      </c>
      <c r="B58" s="39"/>
      <c r="C58" s="39"/>
      <c r="D58" s="67" t="s">
        <v>67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38">
        <f>SUM(AC49)</f>
        <v>2520453.2000000002</v>
      </c>
      <c r="AC58" s="38"/>
      <c r="AD58" s="38"/>
      <c r="AE58" s="38"/>
      <c r="AF58" s="38"/>
      <c r="AG58" s="38"/>
      <c r="AH58" s="38"/>
      <c r="AI58" s="38"/>
      <c r="AJ58" s="38">
        <f>SUM(AK49)</f>
        <v>95761</v>
      </c>
      <c r="AK58" s="38"/>
      <c r="AL58" s="38"/>
      <c r="AM58" s="38"/>
      <c r="AN58" s="38"/>
      <c r="AO58" s="38"/>
      <c r="AP58" s="38"/>
      <c r="AQ58" s="38"/>
      <c r="AR58" s="38">
        <f>AB58+AJ58</f>
        <v>2616214.2000000002</v>
      </c>
      <c r="AS58" s="38"/>
      <c r="AT58" s="38"/>
      <c r="AU58" s="38"/>
      <c r="AV58" s="38"/>
      <c r="AW58" s="38"/>
      <c r="AX58" s="38"/>
      <c r="AY58" s="38"/>
      <c r="CA58" s="1" t="s">
        <v>17</v>
      </c>
    </row>
    <row r="59" spans="1:79" s="4" customFormat="1" ht="12.75" customHeight="1" x14ac:dyDescent="0.2">
      <c r="A59" s="44"/>
      <c r="B59" s="44"/>
      <c r="C59" s="44"/>
      <c r="D59" s="50" t="s">
        <v>28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2"/>
      <c r="AB59" s="49">
        <f>SUM(AB58)</f>
        <v>2520453.2000000002</v>
      </c>
      <c r="AC59" s="49"/>
      <c r="AD59" s="49"/>
      <c r="AE59" s="49"/>
      <c r="AF59" s="49"/>
      <c r="AG59" s="49"/>
      <c r="AH59" s="49"/>
      <c r="AI59" s="49"/>
      <c r="AJ59" s="49">
        <f t="shared" ref="AJ59" si="2">SUM(AJ58)</f>
        <v>95761</v>
      </c>
      <c r="AK59" s="49"/>
      <c r="AL59" s="49"/>
      <c r="AM59" s="49"/>
      <c r="AN59" s="49"/>
      <c r="AO59" s="49"/>
      <c r="AP59" s="49"/>
      <c r="AQ59" s="49"/>
      <c r="AR59" s="49">
        <f t="shared" ref="AR59" si="3">SUM(AR58)</f>
        <v>2616214.2000000002</v>
      </c>
      <c r="AS59" s="49"/>
      <c r="AT59" s="49"/>
      <c r="AU59" s="49"/>
      <c r="AV59" s="49"/>
      <c r="AW59" s="49"/>
      <c r="AX59" s="49"/>
      <c r="AY59" s="49"/>
    </row>
    <row r="61" spans="1:79" ht="15.75" customHeight="1" x14ac:dyDescent="0.2">
      <c r="A61" s="84" t="s">
        <v>44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1.5" customHeight="1" x14ac:dyDescent="0.2">
      <c r="A62" s="54" t="s">
        <v>29</v>
      </c>
      <c r="B62" s="54"/>
      <c r="C62" s="54"/>
      <c r="D62" s="54"/>
      <c r="E62" s="54"/>
      <c r="F62" s="54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54" t="s">
        <v>3</v>
      </c>
      <c r="AA62" s="54"/>
      <c r="AB62" s="54"/>
      <c r="AC62" s="54"/>
      <c r="AD62" s="54"/>
      <c r="AE62" s="54" t="s">
        <v>2</v>
      </c>
      <c r="AF62" s="54"/>
      <c r="AG62" s="54"/>
      <c r="AH62" s="54"/>
      <c r="AI62" s="54"/>
      <c r="AJ62" s="54"/>
      <c r="AK62" s="54"/>
      <c r="AL62" s="54"/>
      <c r="AM62" s="54"/>
      <c r="AN62" s="54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54">
        <v>1</v>
      </c>
      <c r="B63" s="54"/>
      <c r="C63" s="54"/>
      <c r="D63" s="54"/>
      <c r="E63" s="54"/>
      <c r="F63" s="54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54">
        <v>3</v>
      </c>
      <c r="AA63" s="54"/>
      <c r="AB63" s="54"/>
      <c r="AC63" s="54"/>
      <c r="AD63" s="54"/>
      <c r="AE63" s="54">
        <v>4</v>
      </c>
      <c r="AF63" s="54"/>
      <c r="AG63" s="54"/>
      <c r="AH63" s="54"/>
      <c r="AI63" s="54"/>
      <c r="AJ63" s="54"/>
      <c r="AK63" s="54"/>
      <c r="AL63" s="54"/>
      <c r="AM63" s="54"/>
      <c r="AN63" s="54"/>
      <c r="AO63" s="54">
        <v>5</v>
      </c>
      <c r="AP63" s="54"/>
      <c r="AQ63" s="54"/>
      <c r="AR63" s="54"/>
      <c r="AS63" s="54"/>
      <c r="AT63" s="54"/>
      <c r="AU63" s="54"/>
      <c r="AV63" s="54"/>
      <c r="AW63" s="54">
        <v>6</v>
      </c>
      <c r="AX63" s="54"/>
      <c r="AY63" s="54"/>
      <c r="AZ63" s="54"/>
      <c r="BA63" s="54"/>
      <c r="BB63" s="54"/>
      <c r="BC63" s="54"/>
      <c r="BD63" s="54"/>
      <c r="BE63" s="54">
        <v>7</v>
      </c>
      <c r="BF63" s="54"/>
      <c r="BG63" s="54"/>
      <c r="BH63" s="54"/>
      <c r="BI63" s="54"/>
      <c r="BJ63" s="54"/>
      <c r="BK63" s="54"/>
      <c r="BL63" s="54"/>
    </row>
    <row r="64" spans="1:79" ht="12.75" hidden="1" customHeight="1" x14ac:dyDescent="0.2">
      <c r="A64" s="39" t="s">
        <v>34</v>
      </c>
      <c r="B64" s="39"/>
      <c r="C64" s="39"/>
      <c r="D64" s="39"/>
      <c r="E64" s="39"/>
      <c r="F64" s="39"/>
      <c r="G64" s="55" t="s">
        <v>8</v>
      </c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7"/>
      <c r="Z64" s="39" t="s">
        <v>20</v>
      </c>
      <c r="AA64" s="39"/>
      <c r="AB64" s="39"/>
      <c r="AC64" s="39"/>
      <c r="AD64" s="39"/>
      <c r="AE64" s="95" t="s">
        <v>33</v>
      </c>
      <c r="AF64" s="95"/>
      <c r="AG64" s="95"/>
      <c r="AH64" s="95"/>
      <c r="AI64" s="95"/>
      <c r="AJ64" s="95"/>
      <c r="AK64" s="95"/>
      <c r="AL64" s="95"/>
      <c r="AM64" s="95"/>
      <c r="AN64" s="55"/>
      <c r="AO64" s="53" t="s">
        <v>9</v>
      </c>
      <c r="AP64" s="53"/>
      <c r="AQ64" s="53"/>
      <c r="AR64" s="53"/>
      <c r="AS64" s="53"/>
      <c r="AT64" s="53"/>
      <c r="AU64" s="53"/>
      <c r="AV64" s="53"/>
      <c r="AW64" s="53" t="s">
        <v>32</v>
      </c>
      <c r="AX64" s="53"/>
      <c r="AY64" s="53"/>
      <c r="AZ64" s="53"/>
      <c r="BA64" s="53"/>
      <c r="BB64" s="53"/>
      <c r="BC64" s="53"/>
      <c r="BD64" s="53"/>
      <c r="BE64" s="53" t="s">
        <v>11</v>
      </c>
      <c r="BF64" s="53"/>
      <c r="BG64" s="53"/>
      <c r="BH64" s="53"/>
      <c r="BI64" s="53"/>
      <c r="BJ64" s="53"/>
      <c r="BK64" s="53"/>
      <c r="BL64" s="53"/>
      <c r="CA64" s="1" t="s">
        <v>18</v>
      </c>
    </row>
    <row r="65" spans="1:79" s="4" customFormat="1" ht="12.75" customHeight="1" x14ac:dyDescent="0.2">
      <c r="A65" s="44">
        <v>0</v>
      </c>
      <c r="B65" s="44"/>
      <c r="C65" s="44"/>
      <c r="D65" s="44"/>
      <c r="E65" s="44"/>
      <c r="F65" s="44"/>
      <c r="G65" s="97" t="s">
        <v>68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48"/>
      <c r="AA65" s="48"/>
      <c r="AB65" s="48"/>
      <c r="AC65" s="48"/>
      <c r="AD65" s="48"/>
      <c r="AE65" s="104"/>
      <c r="AF65" s="104"/>
      <c r="AG65" s="104"/>
      <c r="AH65" s="104"/>
      <c r="AI65" s="104"/>
      <c r="AJ65" s="104"/>
      <c r="AK65" s="104"/>
      <c r="AL65" s="104"/>
      <c r="AM65" s="104"/>
      <c r="AN65" s="105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>
        <f t="shared" ref="BE65:BE72" si="4">AO65+AW65</f>
        <v>0</v>
      </c>
      <c r="BF65" s="49"/>
      <c r="BG65" s="49"/>
      <c r="BH65" s="49"/>
      <c r="BI65" s="49"/>
      <c r="BJ65" s="49"/>
      <c r="BK65" s="49"/>
      <c r="BL65" s="49"/>
      <c r="CA65" s="4" t="s">
        <v>19</v>
      </c>
    </row>
    <row r="66" spans="1:79" ht="29.25" customHeight="1" x14ac:dyDescent="0.2">
      <c r="A66" s="39">
        <v>1</v>
      </c>
      <c r="B66" s="39"/>
      <c r="C66" s="39"/>
      <c r="D66" s="39"/>
      <c r="E66" s="39"/>
      <c r="F66" s="39"/>
      <c r="G66" s="40" t="s">
        <v>69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70</v>
      </c>
      <c r="AA66" s="43"/>
      <c r="AB66" s="43"/>
      <c r="AC66" s="43"/>
      <c r="AD66" s="43"/>
      <c r="AE66" s="40" t="s">
        <v>71</v>
      </c>
      <c r="AF66" s="41"/>
      <c r="AG66" s="41"/>
      <c r="AH66" s="41"/>
      <c r="AI66" s="41"/>
      <c r="AJ66" s="41"/>
      <c r="AK66" s="41"/>
      <c r="AL66" s="41"/>
      <c r="AM66" s="41"/>
      <c r="AN66" s="42"/>
      <c r="AO66" s="38">
        <f>SUM(AB58)</f>
        <v>2520453.2000000002</v>
      </c>
      <c r="AP66" s="38"/>
      <c r="AQ66" s="38"/>
      <c r="AR66" s="38"/>
      <c r="AS66" s="38"/>
      <c r="AT66" s="38"/>
      <c r="AU66" s="38"/>
      <c r="AV66" s="38"/>
      <c r="AW66" s="38">
        <f>SUM(AJ58)</f>
        <v>95761</v>
      </c>
      <c r="AX66" s="38"/>
      <c r="AY66" s="38"/>
      <c r="AZ66" s="38"/>
      <c r="BA66" s="38"/>
      <c r="BB66" s="38"/>
      <c r="BC66" s="38"/>
      <c r="BD66" s="38"/>
      <c r="BE66" s="38">
        <f t="shared" si="4"/>
        <v>2616214.2000000002</v>
      </c>
      <c r="BF66" s="38"/>
      <c r="BG66" s="38"/>
      <c r="BH66" s="38"/>
      <c r="BI66" s="38"/>
      <c r="BJ66" s="38"/>
      <c r="BK66" s="38"/>
      <c r="BL66" s="38"/>
    </row>
    <row r="67" spans="1:79" s="4" customFormat="1" ht="12.75" customHeight="1" x14ac:dyDescent="0.2">
      <c r="A67" s="44">
        <v>0</v>
      </c>
      <c r="B67" s="44"/>
      <c r="C67" s="44"/>
      <c r="D67" s="44"/>
      <c r="E67" s="44"/>
      <c r="F67" s="44"/>
      <c r="G67" s="45" t="s">
        <v>72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7"/>
      <c r="Z67" s="48"/>
      <c r="AA67" s="48"/>
      <c r="AB67" s="48"/>
      <c r="AC67" s="48"/>
      <c r="AD67" s="48"/>
      <c r="AE67" s="45"/>
      <c r="AF67" s="46"/>
      <c r="AG67" s="46"/>
      <c r="AH67" s="46"/>
      <c r="AI67" s="46"/>
      <c r="AJ67" s="46"/>
      <c r="AK67" s="46"/>
      <c r="AL67" s="46"/>
      <c r="AM67" s="46"/>
      <c r="AN67" s="47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>
        <f t="shared" si="4"/>
        <v>0</v>
      </c>
      <c r="BF67" s="49"/>
      <c r="BG67" s="49"/>
      <c r="BH67" s="49"/>
      <c r="BI67" s="49"/>
      <c r="BJ67" s="49"/>
      <c r="BK67" s="49"/>
      <c r="BL67" s="49"/>
    </row>
    <row r="68" spans="1:79" ht="21" customHeight="1" x14ac:dyDescent="0.2">
      <c r="A68" s="39">
        <v>2</v>
      </c>
      <c r="B68" s="39"/>
      <c r="C68" s="39"/>
      <c r="D68" s="39"/>
      <c r="E68" s="39"/>
      <c r="F68" s="39"/>
      <c r="G68" s="40" t="s">
        <v>73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74</v>
      </c>
      <c r="AA68" s="43"/>
      <c r="AB68" s="43"/>
      <c r="AC68" s="43"/>
      <c r="AD68" s="43"/>
      <c r="AE68" s="40" t="s">
        <v>75</v>
      </c>
      <c r="AF68" s="41"/>
      <c r="AG68" s="41"/>
      <c r="AH68" s="41"/>
      <c r="AI68" s="41"/>
      <c r="AJ68" s="41"/>
      <c r="AK68" s="41"/>
      <c r="AL68" s="41"/>
      <c r="AM68" s="41"/>
      <c r="AN68" s="42"/>
      <c r="AO68" s="38">
        <v>99.35</v>
      </c>
      <c r="AP68" s="38"/>
      <c r="AQ68" s="38"/>
      <c r="AR68" s="38"/>
      <c r="AS68" s="38"/>
      <c r="AT68" s="38"/>
      <c r="AU68" s="38"/>
      <c r="AV68" s="38"/>
      <c r="AW68" s="38">
        <v>99.35</v>
      </c>
      <c r="AX68" s="38"/>
      <c r="AY68" s="38"/>
      <c r="AZ68" s="38"/>
      <c r="BA68" s="38"/>
      <c r="BB68" s="38"/>
      <c r="BC68" s="38"/>
      <c r="BD68" s="38"/>
      <c r="BE68" s="38">
        <f t="shared" si="4"/>
        <v>198.7</v>
      </c>
      <c r="BF68" s="38"/>
      <c r="BG68" s="38"/>
      <c r="BH68" s="38"/>
      <c r="BI68" s="38"/>
      <c r="BJ68" s="38"/>
      <c r="BK68" s="38"/>
      <c r="BL68" s="38"/>
    </row>
    <row r="69" spans="1:79" s="4" customFormat="1" ht="12.75" customHeight="1" x14ac:dyDescent="0.2">
      <c r="A69" s="44">
        <v>0</v>
      </c>
      <c r="B69" s="44"/>
      <c r="C69" s="44"/>
      <c r="D69" s="44"/>
      <c r="E69" s="44"/>
      <c r="F69" s="44"/>
      <c r="G69" s="45" t="s">
        <v>76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7"/>
      <c r="Z69" s="48"/>
      <c r="AA69" s="48"/>
      <c r="AB69" s="48"/>
      <c r="AC69" s="48"/>
      <c r="AD69" s="48"/>
      <c r="AE69" s="45"/>
      <c r="AF69" s="46"/>
      <c r="AG69" s="46"/>
      <c r="AH69" s="46"/>
      <c r="AI69" s="46"/>
      <c r="AJ69" s="46"/>
      <c r="AK69" s="46"/>
      <c r="AL69" s="46"/>
      <c r="AM69" s="46"/>
      <c r="AN69" s="47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>
        <f t="shared" si="4"/>
        <v>0</v>
      </c>
      <c r="BF69" s="49"/>
      <c r="BG69" s="49"/>
      <c r="BH69" s="49"/>
      <c r="BI69" s="49"/>
      <c r="BJ69" s="49"/>
      <c r="BK69" s="49"/>
      <c r="BL69" s="49"/>
    </row>
    <row r="70" spans="1:79" ht="25.5" customHeight="1" x14ac:dyDescent="0.2">
      <c r="A70" s="39">
        <v>3</v>
      </c>
      <c r="B70" s="39"/>
      <c r="C70" s="39"/>
      <c r="D70" s="39"/>
      <c r="E70" s="39"/>
      <c r="F70" s="39"/>
      <c r="G70" s="40" t="s">
        <v>77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70</v>
      </c>
      <c r="AA70" s="43"/>
      <c r="AB70" s="43"/>
      <c r="AC70" s="43"/>
      <c r="AD70" s="43"/>
      <c r="AE70" s="40" t="s">
        <v>75</v>
      </c>
      <c r="AF70" s="41"/>
      <c r="AG70" s="41"/>
      <c r="AH70" s="41"/>
      <c r="AI70" s="41"/>
      <c r="AJ70" s="41"/>
      <c r="AK70" s="41"/>
      <c r="AL70" s="41"/>
      <c r="AM70" s="41"/>
      <c r="AN70" s="42"/>
      <c r="AO70" s="38">
        <v>21441</v>
      </c>
      <c r="AP70" s="38"/>
      <c r="AQ70" s="38"/>
      <c r="AR70" s="38"/>
      <c r="AS70" s="38"/>
      <c r="AT70" s="38"/>
      <c r="AU70" s="38"/>
      <c r="AV70" s="38"/>
      <c r="AW70" s="38">
        <v>973</v>
      </c>
      <c r="AX70" s="38"/>
      <c r="AY70" s="38"/>
      <c r="AZ70" s="38"/>
      <c r="BA70" s="38"/>
      <c r="BB70" s="38"/>
      <c r="BC70" s="38"/>
      <c r="BD70" s="38"/>
      <c r="BE70" s="38">
        <f t="shared" si="4"/>
        <v>22414</v>
      </c>
      <c r="BF70" s="38"/>
      <c r="BG70" s="38"/>
      <c r="BH70" s="38"/>
      <c r="BI70" s="38"/>
      <c r="BJ70" s="38"/>
      <c r="BK70" s="38"/>
      <c r="BL70" s="38"/>
    </row>
    <row r="71" spans="1:79" s="4" customFormat="1" ht="12.75" customHeight="1" x14ac:dyDescent="0.2">
      <c r="A71" s="44">
        <v>0</v>
      </c>
      <c r="B71" s="44"/>
      <c r="C71" s="44"/>
      <c r="D71" s="44"/>
      <c r="E71" s="44"/>
      <c r="F71" s="44"/>
      <c r="G71" s="45" t="s">
        <v>78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7"/>
      <c r="Z71" s="48"/>
      <c r="AA71" s="48"/>
      <c r="AB71" s="48"/>
      <c r="AC71" s="48"/>
      <c r="AD71" s="48"/>
      <c r="AE71" s="45"/>
      <c r="AF71" s="46"/>
      <c r="AG71" s="46"/>
      <c r="AH71" s="46"/>
      <c r="AI71" s="46"/>
      <c r="AJ71" s="46"/>
      <c r="AK71" s="46"/>
      <c r="AL71" s="46"/>
      <c r="AM71" s="46"/>
      <c r="AN71" s="47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>
        <f t="shared" si="4"/>
        <v>0</v>
      </c>
      <c r="BF71" s="49"/>
      <c r="BG71" s="49"/>
      <c r="BH71" s="49"/>
      <c r="BI71" s="49"/>
      <c r="BJ71" s="49"/>
      <c r="BK71" s="49"/>
      <c r="BL71" s="49"/>
    </row>
    <row r="72" spans="1:79" ht="25.5" customHeight="1" x14ac:dyDescent="0.2">
      <c r="A72" s="39">
        <v>4</v>
      </c>
      <c r="B72" s="39"/>
      <c r="C72" s="39"/>
      <c r="D72" s="39"/>
      <c r="E72" s="39"/>
      <c r="F72" s="39"/>
      <c r="G72" s="40" t="s">
        <v>79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80</v>
      </c>
      <c r="AA72" s="43"/>
      <c r="AB72" s="43"/>
      <c r="AC72" s="43"/>
      <c r="AD72" s="43"/>
      <c r="AE72" s="40" t="s">
        <v>81</v>
      </c>
      <c r="AF72" s="41"/>
      <c r="AG72" s="41"/>
      <c r="AH72" s="41"/>
      <c r="AI72" s="41"/>
      <c r="AJ72" s="41"/>
      <c r="AK72" s="41"/>
      <c r="AL72" s="41"/>
      <c r="AM72" s="41"/>
      <c r="AN72" s="42"/>
      <c r="AO72" s="38">
        <v>60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4"/>
        <v>60</v>
      </c>
      <c r="BF72" s="38"/>
      <c r="BG72" s="38"/>
      <c r="BH72" s="38"/>
      <c r="BI72" s="38"/>
      <c r="BJ72" s="38"/>
      <c r="BK72" s="38"/>
      <c r="BL72" s="3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0" t="s">
        <v>99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5"/>
      <c r="AO75" s="103" t="s">
        <v>100</v>
      </c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</row>
    <row r="76" spans="1:79" x14ac:dyDescent="0.2">
      <c r="W76" s="96" t="s">
        <v>6</v>
      </c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O76" s="96" t="s">
        <v>53</v>
      </c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</row>
    <row r="77" spans="1:79" ht="15.75" customHeight="1" x14ac:dyDescent="0.2">
      <c r="A77" s="113" t="s">
        <v>4</v>
      </c>
      <c r="B77" s="113"/>
      <c r="C77" s="113"/>
      <c r="D77" s="113"/>
      <c r="E77" s="113"/>
      <c r="F77" s="113"/>
    </row>
    <row r="78" spans="1:79" ht="13.15" customHeight="1" x14ac:dyDescent="0.2">
      <c r="A78" s="107" t="s">
        <v>85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</row>
    <row r="79" spans="1:79" x14ac:dyDescent="0.2">
      <c r="A79" s="110" t="s">
        <v>48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3" customHeight="1" x14ac:dyDescent="0.2">
      <c r="A81" s="100" t="s">
        <v>97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5"/>
      <c r="AO81" s="103" t="s">
        <v>96</v>
      </c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</row>
    <row r="82" spans="1:59" x14ac:dyDescent="0.2">
      <c r="W82" s="96" t="s">
        <v>6</v>
      </c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O82" s="96" t="s">
        <v>53</v>
      </c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</row>
    <row r="83" spans="1:59" x14ac:dyDescent="0.2">
      <c r="A83" s="111" t="s">
        <v>101</v>
      </c>
      <c r="B83" s="112"/>
      <c r="C83" s="112"/>
      <c r="D83" s="112"/>
      <c r="E83" s="112"/>
      <c r="F83" s="112"/>
      <c r="G83" s="112"/>
      <c r="H83" s="112"/>
    </row>
    <row r="84" spans="1:59" x14ac:dyDescent="0.2">
      <c r="A84" s="96" t="s">
        <v>46</v>
      </c>
      <c r="B84" s="96"/>
      <c r="C84" s="96"/>
      <c r="D84" s="96"/>
      <c r="E84" s="96"/>
      <c r="F84" s="96"/>
      <c r="G84" s="96"/>
      <c r="H84" s="9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47</v>
      </c>
    </row>
  </sheetData>
  <mergeCells count="208">
    <mergeCell ref="A84:H84"/>
    <mergeCell ref="A78:AS78"/>
    <mergeCell ref="A79:AS79"/>
    <mergeCell ref="A83:H83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5:BG75"/>
    <mergeCell ref="A77:F77"/>
    <mergeCell ref="W76:AM76"/>
    <mergeCell ref="BE65:BL65"/>
    <mergeCell ref="AO64:AV64"/>
    <mergeCell ref="AW64:BD64"/>
    <mergeCell ref="BE64:BL64"/>
    <mergeCell ref="AW65:BD65"/>
    <mergeCell ref="AO65:AV65"/>
    <mergeCell ref="BE62:BL62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K47:AR47"/>
    <mergeCell ref="AK48:AR48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A32:F32"/>
    <mergeCell ref="AE63:AN63"/>
    <mergeCell ref="AE64:AN64"/>
    <mergeCell ref="AO82:BG82"/>
    <mergeCell ref="AO76:BG76"/>
    <mergeCell ref="G63:Y63"/>
    <mergeCell ref="G64:Y64"/>
    <mergeCell ref="G65:Y65"/>
    <mergeCell ref="AO63:AV63"/>
    <mergeCell ref="Z63:AD63"/>
    <mergeCell ref="W82:AM82"/>
    <mergeCell ref="A81:V81"/>
    <mergeCell ref="W81:AM81"/>
    <mergeCell ref="AO81:BG81"/>
    <mergeCell ref="A65:F65"/>
    <mergeCell ref="Z65:AD65"/>
    <mergeCell ref="AE65:AN65"/>
    <mergeCell ref="A75:V75"/>
    <mergeCell ref="W75:AM75"/>
    <mergeCell ref="A37:BL37"/>
    <mergeCell ref="A38:F3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G40:BL40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42" right="0.2" top="0.48" bottom="0.39370078740157483" header="0" footer="0"/>
  <pageSetup paperSize="9" scale="65" fitToHeight="2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КПК0216030</vt:lpstr>
      <vt:lpstr>КПК0216030!Область_печати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2020-12-28T09:30:08Z</cp:lastPrinted>
  <dcterms:created xsi:type="dcterms:W3CDTF">2016-08-15T09:54:21Z</dcterms:created>
  <dcterms:modified xsi:type="dcterms:W3CDTF">2020-12-28T09:30:49Z</dcterms:modified>
</cp:coreProperties>
</file>